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opher\Desktop\Til behandling\"/>
    </mc:Choice>
  </mc:AlternateContent>
  <xr:revisionPtr revIDLastSave="0" documentId="13_ncr:1_{BAF892ED-1ED7-43E9-96CA-CEFED5DBF720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CB SAMMENLAGT Klubblag" sheetId="29" r:id="rId1"/>
    <sheet name="CAE SAMMENLAGT Klubblag" sheetId="31" r:id="rId2"/>
    <sheet name="CB SAMMENLAGT Landslag" sheetId="12" r:id="rId3"/>
    <sheet name="CAE SAMMENLAGT Landslag" sheetId="13" r:id="rId4"/>
    <sheet name="CB ENG" sheetId="2" r:id="rId5"/>
    <sheet name="CAE ENG" sheetId="3" r:id="rId6"/>
    <sheet name="CB FRA" sheetId="4" r:id="rId7"/>
    <sheet name="CAE FRA" sheetId="5" r:id="rId8"/>
    <sheet name="CB ITA" sheetId="6" r:id="rId9"/>
    <sheet name="CAE ITA" sheetId="7" r:id="rId10"/>
    <sheet name="CB NET" sheetId="8" r:id="rId11"/>
    <sheet name="CAE NET" sheetId="9" r:id="rId12"/>
    <sheet name="CB SPA" sheetId="10" r:id="rId13"/>
    <sheet name="CAE SPA" sheetId="11" r:id="rId14"/>
    <sheet name="CB POR" sheetId="18" r:id="rId15"/>
    <sheet name="CAE POR" sheetId="19" r:id="rId16"/>
    <sheet name="CB BRA" sheetId="20" r:id="rId17"/>
    <sheet name="CAE BRA" sheetId="21" r:id="rId18"/>
    <sheet name="CB Landslag" sheetId="24" r:id="rId19"/>
    <sheet name="CAE Landslag" sheetId="25" r:id="rId20"/>
    <sheet name="CB Landslag Europa" sheetId="26" r:id="rId21"/>
    <sheet name="CAE Landslag Europa" sheetId="27" r:id="rId22"/>
    <sheet name="CB Klubblag" sheetId="14" r:id="rId23"/>
    <sheet name="CAE Klubblag" sheetId="15" r:id="rId24"/>
    <sheet name="CB Other European Teams" sheetId="22" r:id="rId25"/>
    <sheet name="CAE Other European Teams" sheetId="23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02" i="31" l="1"/>
  <c r="K502" i="31" s="1"/>
  <c r="I502" i="31"/>
  <c r="J501" i="31"/>
  <c r="K501" i="31" s="1"/>
  <c r="I501" i="31"/>
  <c r="J500" i="31"/>
  <c r="K500" i="31" s="1"/>
  <c r="I500" i="31"/>
  <c r="K499" i="31"/>
  <c r="J499" i="31"/>
  <c r="I499" i="31"/>
  <c r="J498" i="31"/>
  <c r="K498" i="31" s="1"/>
  <c r="I498" i="31"/>
  <c r="J497" i="31"/>
  <c r="K497" i="31" s="1"/>
  <c r="I497" i="31"/>
  <c r="K496" i="31"/>
  <c r="J496" i="31"/>
  <c r="I496" i="31"/>
  <c r="K495" i="31"/>
  <c r="J495" i="31"/>
  <c r="I495" i="31"/>
  <c r="J494" i="31"/>
  <c r="K494" i="31" s="1"/>
  <c r="I494" i="31"/>
  <c r="K493" i="31"/>
  <c r="J493" i="31"/>
  <c r="I493" i="31"/>
  <c r="J492" i="31"/>
  <c r="K492" i="31" s="1"/>
  <c r="I492" i="31"/>
  <c r="J491" i="31"/>
  <c r="K491" i="31" s="1"/>
  <c r="I491" i="31"/>
  <c r="J490" i="31"/>
  <c r="K490" i="31" s="1"/>
  <c r="I490" i="31"/>
  <c r="J489" i="31"/>
  <c r="K489" i="31" s="1"/>
  <c r="I489" i="31"/>
  <c r="J488" i="31"/>
  <c r="K488" i="31" s="1"/>
  <c r="I488" i="31"/>
  <c r="K487" i="31"/>
  <c r="J487" i="31"/>
  <c r="I487" i="31"/>
  <c r="J486" i="31"/>
  <c r="K486" i="31" s="1"/>
  <c r="I486" i="31"/>
  <c r="J485" i="31"/>
  <c r="K485" i="31" s="1"/>
  <c r="I485" i="31"/>
  <c r="J484" i="31"/>
  <c r="K484" i="31" s="1"/>
  <c r="I484" i="31"/>
  <c r="J483" i="31"/>
  <c r="K483" i="31" s="1"/>
  <c r="I483" i="31"/>
  <c r="J482" i="31"/>
  <c r="K482" i="31" s="1"/>
  <c r="I482" i="31"/>
  <c r="J481" i="31"/>
  <c r="K481" i="31" s="1"/>
  <c r="I481" i="31"/>
  <c r="J480" i="31"/>
  <c r="K480" i="31" s="1"/>
  <c r="I480" i="31"/>
  <c r="J479" i="31"/>
  <c r="K479" i="31" s="1"/>
  <c r="I479" i="31"/>
  <c r="J478" i="31"/>
  <c r="K478" i="31" s="1"/>
  <c r="I478" i="31"/>
  <c r="J477" i="31"/>
  <c r="K477" i="31" s="1"/>
  <c r="I477" i="31"/>
  <c r="J476" i="31"/>
  <c r="K476" i="31" s="1"/>
  <c r="I476" i="31"/>
  <c r="J475" i="31"/>
  <c r="K475" i="31" s="1"/>
  <c r="I475" i="31"/>
  <c r="J474" i="31"/>
  <c r="K474" i="31" s="1"/>
  <c r="I474" i="31"/>
  <c r="K473" i="31"/>
  <c r="J473" i="31"/>
  <c r="I473" i="31"/>
  <c r="J472" i="31"/>
  <c r="K472" i="31" s="1"/>
  <c r="I472" i="31"/>
  <c r="J471" i="31"/>
  <c r="K471" i="31" s="1"/>
  <c r="I471" i="31"/>
  <c r="J470" i="31"/>
  <c r="K470" i="31" s="1"/>
  <c r="I470" i="31"/>
  <c r="J469" i="31"/>
  <c r="K469" i="31" s="1"/>
  <c r="I469" i="31"/>
  <c r="J468" i="31"/>
  <c r="K468" i="31" s="1"/>
  <c r="I468" i="31"/>
  <c r="J467" i="31"/>
  <c r="K467" i="31" s="1"/>
  <c r="I467" i="31"/>
  <c r="J466" i="31"/>
  <c r="K466" i="31" s="1"/>
  <c r="I466" i="31"/>
  <c r="J465" i="31"/>
  <c r="K465" i="31" s="1"/>
  <c r="I465" i="31"/>
  <c r="J464" i="31"/>
  <c r="K464" i="31" s="1"/>
  <c r="I464" i="31"/>
  <c r="J463" i="31"/>
  <c r="K463" i="31" s="1"/>
  <c r="I463" i="31"/>
  <c r="J462" i="31"/>
  <c r="K462" i="31" s="1"/>
  <c r="I462" i="31"/>
  <c r="J461" i="31"/>
  <c r="K461" i="31" s="1"/>
  <c r="I461" i="31"/>
  <c r="J460" i="31"/>
  <c r="K460" i="31" s="1"/>
  <c r="I460" i="31"/>
  <c r="J459" i="31"/>
  <c r="K459" i="31" s="1"/>
  <c r="I459" i="31"/>
  <c r="J458" i="31"/>
  <c r="K458" i="31" s="1"/>
  <c r="I458" i="31"/>
  <c r="J457" i="31"/>
  <c r="K457" i="31" s="1"/>
  <c r="I457" i="31"/>
  <c r="J456" i="31"/>
  <c r="K456" i="31" s="1"/>
  <c r="I456" i="31"/>
  <c r="J455" i="31"/>
  <c r="K455" i="31" s="1"/>
  <c r="I455" i="31"/>
  <c r="J454" i="31"/>
  <c r="K454" i="31" s="1"/>
  <c r="I454" i="31"/>
  <c r="J453" i="31"/>
  <c r="K453" i="31" s="1"/>
  <c r="I453" i="31"/>
  <c r="J452" i="31"/>
  <c r="K452" i="31" s="1"/>
  <c r="I452" i="31"/>
  <c r="J451" i="31"/>
  <c r="K451" i="31" s="1"/>
  <c r="I451" i="31"/>
  <c r="J450" i="31"/>
  <c r="K450" i="31" s="1"/>
  <c r="I450" i="31"/>
  <c r="J449" i="31"/>
  <c r="K449" i="31" s="1"/>
  <c r="I449" i="31"/>
  <c r="K448" i="31"/>
  <c r="J448" i="31"/>
  <c r="I448" i="31"/>
  <c r="J447" i="31"/>
  <c r="K447" i="31" s="1"/>
  <c r="I447" i="31"/>
  <c r="J446" i="31"/>
  <c r="K446" i="31" s="1"/>
  <c r="I446" i="31"/>
  <c r="J445" i="31"/>
  <c r="K445" i="31" s="1"/>
  <c r="I445" i="31"/>
  <c r="J444" i="31"/>
  <c r="K444" i="31" s="1"/>
  <c r="I444" i="31"/>
  <c r="J443" i="31"/>
  <c r="K443" i="31" s="1"/>
  <c r="I443" i="31"/>
  <c r="J442" i="31"/>
  <c r="K442" i="31" s="1"/>
  <c r="I442" i="31"/>
  <c r="K441" i="31"/>
  <c r="J441" i="31"/>
  <c r="I441" i="31"/>
  <c r="J440" i="31"/>
  <c r="K440" i="31" s="1"/>
  <c r="I440" i="31"/>
  <c r="K439" i="31"/>
  <c r="J439" i="31"/>
  <c r="I439" i="31"/>
  <c r="J438" i="31"/>
  <c r="K438" i="31" s="1"/>
  <c r="I438" i="31"/>
  <c r="J437" i="31"/>
  <c r="K437" i="31" s="1"/>
  <c r="I437" i="31"/>
  <c r="J436" i="31"/>
  <c r="K436" i="31" s="1"/>
  <c r="I436" i="31"/>
  <c r="J435" i="31"/>
  <c r="K435" i="31" s="1"/>
  <c r="I435" i="31"/>
  <c r="J434" i="31"/>
  <c r="K434" i="31" s="1"/>
  <c r="I434" i="31"/>
  <c r="J433" i="31"/>
  <c r="K433" i="31" s="1"/>
  <c r="I433" i="31"/>
  <c r="K432" i="31"/>
  <c r="J432" i="31"/>
  <c r="I432" i="31"/>
  <c r="J431" i="31"/>
  <c r="K431" i="31" s="1"/>
  <c r="I431" i="31"/>
  <c r="J430" i="31"/>
  <c r="K430" i="31" s="1"/>
  <c r="I430" i="31"/>
  <c r="J429" i="31"/>
  <c r="K429" i="31" s="1"/>
  <c r="I429" i="31"/>
  <c r="J428" i="31"/>
  <c r="K428" i="31" s="1"/>
  <c r="I428" i="31"/>
  <c r="J427" i="31"/>
  <c r="K427" i="31" s="1"/>
  <c r="I427" i="31"/>
  <c r="J426" i="31"/>
  <c r="K426" i="31" s="1"/>
  <c r="I426" i="31"/>
  <c r="J425" i="31"/>
  <c r="K425" i="31" s="1"/>
  <c r="I425" i="31"/>
  <c r="J424" i="31"/>
  <c r="K424" i="31" s="1"/>
  <c r="I424" i="31"/>
  <c r="J423" i="31"/>
  <c r="K423" i="31" s="1"/>
  <c r="I423" i="31"/>
  <c r="J422" i="31"/>
  <c r="K422" i="31" s="1"/>
  <c r="I422" i="31"/>
  <c r="J421" i="31"/>
  <c r="K421" i="31" s="1"/>
  <c r="I421" i="31"/>
  <c r="J420" i="31"/>
  <c r="K420" i="31" s="1"/>
  <c r="I420" i="31"/>
  <c r="J419" i="31"/>
  <c r="K419" i="31" s="1"/>
  <c r="I419" i="31"/>
  <c r="J418" i="31"/>
  <c r="K418" i="31" s="1"/>
  <c r="I418" i="31"/>
  <c r="J417" i="31"/>
  <c r="K417" i="31" s="1"/>
  <c r="I417" i="31"/>
  <c r="J416" i="31"/>
  <c r="K416" i="31" s="1"/>
  <c r="I416" i="31"/>
  <c r="J415" i="31"/>
  <c r="K415" i="31" s="1"/>
  <c r="I415" i="31"/>
  <c r="J414" i="31"/>
  <c r="K414" i="31" s="1"/>
  <c r="I414" i="31"/>
  <c r="J413" i="31"/>
  <c r="K413" i="31" s="1"/>
  <c r="I413" i="31"/>
  <c r="J412" i="31"/>
  <c r="K412" i="31" s="1"/>
  <c r="I412" i="31"/>
  <c r="J411" i="31"/>
  <c r="K411" i="31" s="1"/>
  <c r="I411" i="31"/>
  <c r="J410" i="31"/>
  <c r="K410" i="31" s="1"/>
  <c r="I410" i="31"/>
  <c r="K409" i="31"/>
  <c r="J409" i="31"/>
  <c r="I409" i="31"/>
  <c r="J408" i="31"/>
  <c r="K408" i="31" s="1"/>
  <c r="I408" i="31"/>
  <c r="J407" i="31"/>
  <c r="K407" i="31" s="1"/>
  <c r="I407" i="31"/>
  <c r="J406" i="31"/>
  <c r="K406" i="31" s="1"/>
  <c r="I406" i="31"/>
  <c r="J405" i="31"/>
  <c r="K405" i="31" s="1"/>
  <c r="I405" i="31"/>
  <c r="J404" i="31"/>
  <c r="K404" i="31" s="1"/>
  <c r="I404" i="31"/>
  <c r="J403" i="31"/>
  <c r="K403" i="31" s="1"/>
  <c r="I403" i="31"/>
  <c r="J402" i="31"/>
  <c r="K402" i="31" s="1"/>
  <c r="I402" i="31"/>
  <c r="J401" i="31"/>
  <c r="K401" i="31" s="1"/>
  <c r="I401" i="31"/>
  <c r="J400" i="31"/>
  <c r="K400" i="31" s="1"/>
  <c r="I400" i="31"/>
  <c r="J399" i="31"/>
  <c r="K399" i="31" s="1"/>
  <c r="I399" i="31"/>
  <c r="J398" i="31"/>
  <c r="K398" i="31" s="1"/>
  <c r="I398" i="31"/>
  <c r="J397" i="31"/>
  <c r="K397" i="31" s="1"/>
  <c r="I397" i="31"/>
  <c r="J396" i="31"/>
  <c r="K396" i="31" s="1"/>
  <c r="I396" i="31"/>
  <c r="J395" i="31"/>
  <c r="K395" i="31" s="1"/>
  <c r="I395" i="31"/>
  <c r="J394" i="31"/>
  <c r="K394" i="31" s="1"/>
  <c r="I394" i="31"/>
  <c r="K393" i="31"/>
  <c r="J393" i="31"/>
  <c r="I393" i="31"/>
  <c r="J392" i="31"/>
  <c r="K392" i="31" s="1"/>
  <c r="I392" i="31"/>
  <c r="K391" i="31"/>
  <c r="J391" i="31"/>
  <c r="I391" i="31"/>
  <c r="J390" i="31"/>
  <c r="K390" i="31" s="1"/>
  <c r="I390" i="31"/>
  <c r="J389" i="31"/>
  <c r="K389" i="31" s="1"/>
  <c r="I389" i="31"/>
  <c r="J388" i="31"/>
  <c r="K388" i="31" s="1"/>
  <c r="I388" i="31"/>
  <c r="K387" i="31"/>
  <c r="J387" i="31"/>
  <c r="I387" i="31"/>
  <c r="J386" i="31"/>
  <c r="K386" i="31" s="1"/>
  <c r="I386" i="31"/>
  <c r="J385" i="31"/>
  <c r="K385" i="31" s="1"/>
  <c r="I385" i="31"/>
  <c r="K384" i="31"/>
  <c r="J384" i="31"/>
  <c r="I384" i="31"/>
  <c r="J383" i="31"/>
  <c r="K383" i="31" s="1"/>
  <c r="I383" i="31"/>
  <c r="J382" i="31"/>
  <c r="K382" i="31" s="1"/>
  <c r="I382" i="31"/>
  <c r="J381" i="31"/>
  <c r="K381" i="31" s="1"/>
  <c r="I381" i="31"/>
  <c r="J380" i="31"/>
  <c r="K380" i="31" s="1"/>
  <c r="I380" i="31"/>
  <c r="J379" i="31"/>
  <c r="K379" i="31" s="1"/>
  <c r="I379" i="31"/>
  <c r="J378" i="31"/>
  <c r="K378" i="31" s="1"/>
  <c r="I378" i="31"/>
  <c r="J377" i="31"/>
  <c r="K377" i="31" s="1"/>
  <c r="I377" i="31"/>
  <c r="J376" i="31"/>
  <c r="K376" i="31" s="1"/>
  <c r="I376" i="31"/>
  <c r="J375" i="31"/>
  <c r="K375" i="31" s="1"/>
  <c r="I375" i="31"/>
  <c r="J374" i="31"/>
  <c r="K374" i="31" s="1"/>
  <c r="I374" i="31"/>
  <c r="J373" i="31"/>
  <c r="K373" i="31" s="1"/>
  <c r="I373" i="31"/>
  <c r="J372" i="31"/>
  <c r="K372" i="31" s="1"/>
  <c r="I372" i="31"/>
  <c r="J371" i="31"/>
  <c r="K371" i="31" s="1"/>
  <c r="I371" i="31"/>
  <c r="J370" i="31"/>
  <c r="K370" i="31" s="1"/>
  <c r="I370" i="31"/>
  <c r="J369" i="31"/>
  <c r="K369" i="31" s="1"/>
  <c r="I369" i="31"/>
  <c r="K368" i="31"/>
  <c r="J368" i="31"/>
  <c r="I368" i="31"/>
  <c r="J367" i="31"/>
  <c r="K367" i="31" s="1"/>
  <c r="I367" i="31"/>
  <c r="J366" i="31"/>
  <c r="K366" i="31" s="1"/>
  <c r="I366" i="31"/>
  <c r="J365" i="31"/>
  <c r="K365" i="31" s="1"/>
  <c r="I365" i="31"/>
  <c r="J364" i="31"/>
  <c r="K364" i="31" s="1"/>
  <c r="I364" i="31"/>
  <c r="J363" i="31"/>
  <c r="K363" i="31" s="1"/>
  <c r="I363" i="31"/>
  <c r="J362" i="31"/>
  <c r="K362" i="31" s="1"/>
  <c r="I362" i="31"/>
  <c r="J361" i="31"/>
  <c r="K361" i="31" s="1"/>
  <c r="I361" i="31"/>
  <c r="J360" i="31"/>
  <c r="K360" i="31" s="1"/>
  <c r="I360" i="31"/>
  <c r="J359" i="31"/>
  <c r="K359" i="31" s="1"/>
  <c r="I359" i="31"/>
  <c r="J358" i="31"/>
  <c r="K358" i="31" s="1"/>
  <c r="I358" i="31"/>
  <c r="J357" i="31"/>
  <c r="K357" i="31" s="1"/>
  <c r="I357" i="31"/>
  <c r="J356" i="31"/>
  <c r="K356" i="31" s="1"/>
  <c r="I356" i="31"/>
  <c r="J355" i="31"/>
  <c r="K355" i="31" s="1"/>
  <c r="I355" i="31"/>
  <c r="J354" i="31"/>
  <c r="K354" i="31" s="1"/>
  <c r="I354" i="31"/>
  <c r="J353" i="31"/>
  <c r="K353" i="31" s="1"/>
  <c r="I353" i="31"/>
  <c r="J352" i="31"/>
  <c r="K352" i="31" s="1"/>
  <c r="I352" i="31"/>
  <c r="J351" i="31"/>
  <c r="K351" i="31" s="1"/>
  <c r="I351" i="31"/>
  <c r="J350" i="31"/>
  <c r="K350" i="31" s="1"/>
  <c r="I350" i="31"/>
  <c r="J349" i="31"/>
  <c r="K349" i="31" s="1"/>
  <c r="I349" i="31"/>
  <c r="J348" i="31"/>
  <c r="K348" i="31" s="1"/>
  <c r="I348" i="31"/>
  <c r="J347" i="31"/>
  <c r="K347" i="31" s="1"/>
  <c r="I347" i="31"/>
  <c r="J346" i="31"/>
  <c r="K346" i="31" s="1"/>
  <c r="I346" i="31"/>
  <c r="J345" i="31"/>
  <c r="K345" i="31" s="1"/>
  <c r="I345" i="31"/>
  <c r="J344" i="31"/>
  <c r="K344" i="31" s="1"/>
  <c r="I344" i="31"/>
  <c r="J343" i="31"/>
  <c r="K343" i="31" s="1"/>
  <c r="I343" i="31"/>
  <c r="J342" i="31"/>
  <c r="K342" i="31" s="1"/>
  <c r="I342" i="31"/>
  <c r="J341" i="31"/>
  <c r="K341" i="31" s="1"/>
  <c r="I341" i="31"/>
  <c r="J340" i="31"/>
  <c r="K340" i="31" s="1"/>
  <c r="I340" i="31"/>
  <c r="J339" i="31"/>
  <c r="K339" i="31" s="1"/>
  <c r="I339" i="31"/>
  <c r="J338" i="31"/>
  <c r="K338" i="31" s="1"/>
  <c r="I338" i="31"/>
  <c r="J337" i="31"/>
  <c r="K337" i="31" s="1"/>
  <c r="I337" i="31"/>
  <c r="J336" i="31"/>
  <c r="K336" i="31" s="1"/>
  <c r="I336" i="31"/>
  <c r="J335" i="31"/>
  <c r="K335" i="31" s="1"/>
  <c r="I335" i="31"/>
  <c r="J334" i="31"/>
  <c r="K334" i="31" s="1"/>
  <c r="I334" i="31"/>
  <c r="J333" i="31"/>
  <c r="K333" i="31" s="1"/>
  <c r="I333" i="31"/>
  <c r="J332" i="31"/>
  <c r="K332" i="31" s="1"/>
  <c r="I332" i="31"/>
  <c r="J331" i="31"/>
  <c r="K331" i="31" s="1"/>
  <c r="I331" i="31"/>
  <c r="J330" i="31"/>
  <c r="K330" i="31" s="1"/>
  <c r="I330" i="31"/>
  <c r="J329" i="31"/>
  <c r="K329" i="31" s="1"/>
  <c r="I329" i="31"/>
  <c r="J328" i="31"/>
  <c r="K328" i="31" s="1"/>
  <c r="I328" i="31"/>
  <c r="J327" i="31"/>
  <c r="K327" i="31" s="1"/>
  <c r="I327" i="31"/>
  <c r="J326" i="31"/>
  <c r="K326" i="31" s="1"/>
  <c r="I326" i="31"/>
  <c r="J325" i="31"/>
  <c r="K325" i="31" s="1"/>
  <c r="I325" i="31"/>
  <c r="J324" i="31"/>
  <c r="K324" i="31" s="1"/>
  <c r="I324" i="31"/>
  <c r="J323" i="31"/>
  <c r="K323" i="31" s="1"/>
  <c r="I323" i="31"/>
  <c r="J322" i="31"/>
  <c r="K322" i="31" s="1"/>
  <c r="I322" i="31"/>
  <c r="J321" i="31"/>
  <c r="K321" i="31" s="1"/>
  <c r="I321" i="31"/>
  <c r="J320" i="31"/>
  <c r="K320" i="31" s="1"/>
  <c r="I320" i="31"/>
  <c r="J319" i="31"/>
  <c r="K319" i="31" s="1"/>
  <c r="I319" i="31"/>
  <c r="J318" i="31"/>
  <c r="K318" i="31" s="1"/>
  <c r="I318" i="31"/>
  <c r="J317" i="31"/>
  <c r="K317" i="31" s="1"/>
  <c r="I317" i="31"/>
  <c r="J316" i="31"/>
  <c r="K316" i="31" s="1"/>
  <c r="I316" i="31"/>
  <c r="J315" i="31"/>
  <c r="K315" i="31" s="1"/>
  <c r="I315" i="31"/>
  <c r="J314" i="31"/>
  <c r="K314" i="31" s="1"/>
  <c r="I314" i="31"/>
  <c r="J313" i="31"/>
  <c r="K313" i="31" s="1"/>
  <c r="I313" i="31"/>
  <c r="J312" i="31"/>
  <c r="K312" i="31" s="1"/>
  <c r="I312" i="31"/>
  <c r="J311" i="31"/>
  <c r="K311" i="31" s="1"/>
  <c r="I311" i="31"/>
  <c r="J310" i="31"/>
  <c r="K310" i="31" s="1"/>
  <c r="I310" i="31"/>
  <c r="J309" i="31"/>
  <c r="K309" i="31" s="1"/>
  <c r="I309" i="31"/>
  <c r="J308" i="31"/>
  <c r="K308" i="31" s="1"/>
  <c r="I308" i="31"/>
  <c r="J307" i="31"/>
  <c r="K307" i="31" s="1"/>
  <c r="I307" i="31"/>
  <c r="J306" i="31"/>
  <c r="K306" i="31" s="1"/>
  <c r="I306" i="31"/>
  <c r="J305" i="31"/>
  <c r="K305" i="31" s="1"/>
  <c r="I305" i="31"/>
  <c r="K304" i="31"/>
  <c r="J304" i="31"/>
  <c r="I304" i="31"/>
  <c r="J303" i="31"/>
  <c r="K303" i="31" s="1"/>
  <c r="I303" i="31"/>
  <c r="J302" i="31"/>
  <c r="K302" i="31" s="1"/>
  <c r="I302" i="31"/>
  <c r="K301" i="31"/>
  <c r="J301" i="31"/>
  <c r="I301" i="31"/>
  <c r="J300" i="31"/>
  <c r="K300" i="31" s="1"/>
  <c r="I300" i="31"/>
  <c r="J299" i="31"/>
  <c r="K299" i="31" s="1"/>
  <c r="I299" i="31"/>
  <c r="J298" i="31"/>
  <c r="K298" i="31" s="1"/>
  <c r="I298" i="31"/>
  <c r="J297" i="31"/>
  <c r="K297" i="31" s="1"/>
  <c r="I297" i="31"/>
  <c r="K296" i="31"/>
  <c r="J296" i="31"/>
  <c r="I296" i="31"/>
  <c r="J295" i="31"/>
  <c r="K295" i="31" s="1"/>
  <c r="I295" i="31"/>
  <c r="J294" i="31"/>
  <c r="K294" i="31" s="1"/>
  <c r="I294" i="31"/>
  <c r="J293" i="31"/>
  <c r="K293" i="31" s="1"/>
  <c r="I293" i="31"/>
  <c r="J292" i="31"/>
  <c r="K292" i="31" s="1"/>
  <c r="I292" i="31"/>
  <c r="J291" i="31"/>
  <c r="K291" i="31" s="1"/>
  <c r="I291" i="31"/>
  <c r="J290" i="31"/>
  <c r="K290" i="31" s="1"/>
  <c r="I290" i="31"/>
  <c r="J289" i="31"/>
  <c r="K289" i="31" s="1"/>
  <c r="I289" i="31"/>
  <c r="J288" i="31"/>
  <c r="K288" i="31" s="1"/>
  <c r="I288" i="31"/>
  <c r="J287" i="31"/>
  <c r="K287" i="31" s="1"/>
  <c r="I287" i="31"/>
  <c r="J286" i="31"/>
  <c r="K286" i="31" s="1"/>
  <c r="I286" i="31"/>
  <c r="J285" i="31"/>
  <c r="K285" i="31" s="1"/>
  <c r="I285" i="31"/>
  <c r="J284" i="31"/>
  <c r="K284" i="31" s="1"/>
  <c r="I284" i="31"/>
  <c r="J283" i="31"/>
  <c r="K283" i="31" s="1"/>
  <c r="I283" i="31"/>
  <c r="J282" i="31"/>
  <c r="K282" i="31" s="1"/>
  <c r="I282" i="31"/>
  <c r="J281" i="31"/>
  <c r="K281" i="31" s="1"/>
  <c r="I281" i="31"/>
  <c r="J280" i="31"/>
  <c r="K280" i="31" s="1"/>
  <c r="I280" i="31"/>
  <c r="J279" i="31"/>
  <c r="K279" i="31" s="1"/>
  <c r="I279" i="31"/>
  <c r="J278" i="31"/>
  <c r="K278" i="31" s="1"/>
  <c r="I278" i="31"/>
  <c r="J277" i="31"/>
  <c r="K277" i="31" s="1"/>
  <c r="I277" i="31"/>
  <c r="J276" i="31"/>
  <c r="K276" i="31" s="1"/>
  <c r="I276" i="31"/>
  <c r="J275" i="31"/>
  <c r="K275" i="31" s="1"/>
  <c r="I275" i="31"/>
  <c r="J274" i="31"/>
  <c r="K274" i="31" s="1"/>
  <c r="I274" i="31"/>
  <c r="J273" i="31"/>
  <c r="K273" i="31" s="1"/>
  <c r="I273" i="31"/>
  <c r="J272" i="31"/>
  <c r="K272" i="31" s="1"/>
  <c r="I272" i="31"/>
  <c r="J271" i="31"/>
  <c r="K271" i="31" s="1"/>
  <c r="I271" i="31"/>
  <c r="J270" i="31"/>
  <c r="K270" i="31" s="1"/>
  <c r="I270" i="31"/>
  <c r="J269" i="31"/>
  <c r="K269" i="31" s="1"/>
  <c r="I269" i="31"/>
  <c r="J268" i="31"/>
  <c r="K268" i="31" s="1"/>
  <c r="I268" i="31"/>
  <c r="J267" i="31"/>
  <c r="K267" i="31" s="1"/>
  <c r="I267" i="31"/>
  <c r="J266" i="31"/>
  <c r="K266" i="31" s="1"/>
  <c r="I266" i="31"/>
  <c r="J265" i="31"/>
  <c r="K265" i="31" s="1"/>
  <c r="I265" i="31"/>
  <c r="J264" i="31"/>
  <c r="K264" i="31" s="1"/>
  <c r="I264" i="31"/>
  <c r="J263" i="31"/>
  <c r="K263" i="31" s="1"/>
  <c r="I263" i="31"/>
  <c r="J262" i="31"/>
  <c r="K262" i="31" s="1"/>
  <c r="I262" i="31"/>
  <c r="J261" i="31"/>
  <c r="K261" i="31" s="1"/>
  <c r="I261" i="31"/>
  <c r="J260" i="31"/>
  <c r="K260" i="31" s="1"/>
  <c r="I260" i="31"/>
  <c r="J259" i="31"/>
  <c r="K259" i="31" s="1"/>
  <c r="I259" i="31"/>
  <c r="J258" i="31"/>
  <c r="K258" i="31" s="1"/>
  <c r="I258" i="31"/>
  <c r="J257" i="31"/>
  <c r="K257" i="31" s="1"/>
  <c r="I257" i="31"/>
  <c r="J256" i="31"/>
  <c r="K256" i="31" s="1"/>
  <c r="I256" i="31"/>
  <c r="J255" i="31"/>
  <c r="K255" i="31" s="1"/>
  <c r="I255" i="31"/>
  <c r="J254" i="31"/>
  <c r="K254" i="31" s="1"/>
  <c r="I254" i="31"/>
  <c r="J253" i="31"/>
  <c r="K253" i="31" s="1"/>
  <c r="I253" i="31"/>
  <c r="J252" i="31"/>
  <c r="K252" i="31" s="1"/>
  <c r="I252" i="31"/>
  <c r="J251" i="31"/>
  <c r="K251" i="31" s="1"/>
  <c r="I251" i="31"/>
  <c r="J250" i="31"/>
  <c r="K250" i="31" s="1"/>
  <c r="I250" i="31"/>
  <c r="J249" i="31"/>
  <c r="K249" i="31" s="1"/>
  <c r="I249" i="31"/>
  <c r="J248" i="31"/>
  <c r="K248" i="31" s="1"/>
  <c r="I248" i="31"/>
  <c r="J247" i="31"/>
  <c r="K247" i="31" s="1"/>
  <c r="I247" i="31"/>
  <c r="J24" i="31"/>
  <c r="K24" i="31" s="1"/>
  <c r="I24" i="31"/>
  <c r="J75" i="31"/>
  <c r="K75" i="31" s="1"/>
  <c r="I75" i="31"/>
  <c r="J159" i="31"/>
  <c r="K159" i="31" s="1"/>
  <c r="I159" i="31"/>
  <c r="J198" i="31"/>
  <c r="K198" i="31" s="1"/>
  <c r="I198" i="31"/>
  <c r="J161" i="31"/>
  <c r="K161" i="31" s="1"/>
  <c r="I161" i="31"/>
  <c r="J22" i="31"/>
  <c r="K22" i="31" s="1"/>
  <c r="I22" i="31"/>
  <c r="J164" i="31"/>
  <c r="K164" i="31" s="1"/>
  <c r="I164" i="31"/>
  <c r="J34" i="31"/>
  <c r="K34" i="31" s="1"/>
  <c r="I34" i="31"/>
  <c r="J126" i="31"/>
  <c r="K126" i="31" s="1"/>
  <c r="I126" i="31"/>
  <c r="J231" i="31"/>
  <c r="K231" i="31" s="1"/>
  <c r="I231" i="31"/>
  <c r="J168" i="31"/>
  <c r="K168" i="31" s="1"/>
  <c r="I168" i="31"/>
  <c r="J158" i="31"/>
  <c r="K158" i="31" s="1"/>
  <c r="I158" i="31"/>
  <c r="J119" i="31"/>
  <c r="K119" i="31" s="1"/>
  <c r="I119" i="31"/>
  <c r="J230" i="31"/>
  <c r="K230" i="31" s="1"/>
  <c r="I230" i="31"/>
  <c r="J148" i="31"/>
  <c r="K148" i="31" s="1"/>
  <c r="I148" i="31"/>
  <c r="J41" i="31"/>
  <c r="K41" i="31" s="1"/>
  <c r="I41" i="31"/>
  <c r="J70" i="31"/>
  <c r="K70" i="31" s="1"/>
  <c r="I70" i="31"/>
  <c r="J111" i="31"/>
  <c r="K111" i="31" s="1"/>
  <c r="I111" i="31"/>
  <c r="J214" i="31"/>
  <c r="K214" i="31" s="1"/>
  <c r="I214" i="31"/>
  <c r="J207" i="31"/>
  <c r="K207" i="31" s="1"/>
  <c r="I207" i="31"/>
  <c r="J188" i="31"/>
  <c r="K188" i="31" s="1"/>
  <c r="I188" i="31"/>
  <c r="J43" i="31"/>
  <c r="K43" i="31" s="1"/>
  <c r="I43" i="31"/>
  <c r="J28" i="31"/>
  <c r="K28" i="31" s="1"/>
  <c r="I28" i="31"/>
  <c r="J40" i="31"/>
  <c r="K40" i="31" s="1"/>
  <c r="I40" i="31"/>
  <c r="J26" i="31"/>
  <c r="K26" i="31" s="1"/>
  <c r="I26" i="31"/>
  <c r="J172" i="31"/>
  <c r="K172" i="31" s="1"/>
  <c r="I172" i="31"/>
  <c r="J87" i="31"/>
  <c r="K87" i="31" s="1"/>
  <c r="I87" i="31"/>
  <c r="J13" i="31"/>
  <c r="K13" i="31" s="1"/>
  <c r="I13" i="31"/>
  <c r="J90" i="31"/>
  <c r="K90" i="31" s="1"/>
  <c r="I90" i="31"/>
  <c r="J92" i="31"/>
  <c r="K92" i="31" s="1"/>
  <c r="I92" i="31"/>
  <c r="J55" i="31"/>
  <c r="K55" i="31" s="1"/>
  <c r="I55" i="31"/>
  <c r="J128" i="31"/>
  <c r="K128" i="31" s="1"/>
  <c r="I128" i="31"/>
  <c r="J141" i="31"/>
  <c r="K141" i="31" s="1"/>
  <c r="I141" i="31"/>
  <c r="J147" i="31"/>
  <c r="K147" i="31" s="1"/>
  <c r="I147" i="31"/>
  <c r="J29" i="31"/>
  <c r="K29" i="31" s="1"/>
  <c r="I29" i="31"/>
  <c r="J223" i="31"/>
  <c r="K223" i="31" s="1"/>
  <c r="I223" i="31"/>
  <c r="J182" i="31"/>
  <c r="K182" i="31" s="1"/>
  <c r="I182" i="31"/>
  <c r="J20" i="31"/>
  <c r="K20" i="31" s="1"/>
  <c r="I20" i="31"/>
  <c r="J206" i="31"/>
  <c r="K206" i="31" s="1"/>
  <c r="I206" i="31"/>
  <c r="J238" i="31"/>
  <c r="K238" i="31" s="1"/>
  <c r="I238" i="31"/>
  <c r="J191" i="31"/>
  <c r="K191" i="31" s="1"/>
  <c r="I191" i="31"/>
  <c r="J85" i="31"/>
  <c r="K85" i="31" s="1"/>
  <c r="I85" i="31"/>
  <c r="J108" i="31"/>
  <c r="K108" i="31" s="1"/>
  <c r="I108" i="31"/>
  <c r="J179" i="31"/>
  <c r="K179" i="31" s="1"/>
  <c r="I179" i="31"/>
  <c r="J52" i="31"/>
  <c r="K52" i="31" s="1"/>
  <c r="I52" i="31"/>
  <c r="J76" i="31"/>
  <c r="K76" i="31" s="1"/>
  <c r="I76" i="31"/>
  <c r="J143" i="31"/>
  <c r="K143" i="31" s="1"/>
  <c r="I143" i="31"/>
  <c r="J134" i="31"/>
  <c r="K134" i="31" s="1"/>
  <c r="I134" i="31"/>
  <c r="J157" i="31"/>
  <c r="K157" i="31" s="1"/>
  <c r="I157" i="31"/>
  <c r="J139" i="31"/>
  <c r="K139" i="31" s="1"/>
  <c r="I139" i="31"/>
  <c r="J88" i="31"/>
  <c r="K88" i="31" s="1"/>
  <c r="I88" i="31"/>
  <c r="J35" i="31"/>
  <c r="K35" i="31" s="1"/>
  <c r="I35" i="31"/>
  <c r="J123" i="31"/>
  <c r="K123" i="31" s="1"/>
  <c r="I123" i="31"/>
  <c r="J25" i="31"/>
  <c r="K25" i="31" s="1"/>
  <c r="I25" i="31"/>
  <c r="J211" i="31"/>
  <c r="K211" i="31" s="1"/>
  <c r="I211" i="31"/>
  <c r="J239" i="31"/>
  <c r="K239" i="31" s="1"/>
  <c r="I239" i="31"/>
  <c r="J51" i="31"/>
  <c r="K51" i="31" s="1"/>
  <c r="I51" i="31"/>
  <c r="J94" i="31"/>
  <c r="K94" i="31" s="1"/>
  <c r="I94" i="31"/>
  <c r="J133" i="31"/>
  <c r="K133" i="31" s="1"/>
  <c r="I133" i="31"/>
  <c r="J236" i="31"/>
  <c r="K236" i="31" s="1"/>
  <c r="I236" i="31"/>
  <c r="J97" i="31"/>
  <c r="K97" i="31" s="1"/>
  <c r="I97" i="31"/>
  <c r="J118" i="31"/>
  <c r="K118" i="31" s="1"/>
  <c r="I118" i="31"/>
  <c r="J166" i="31"/>
  <c r="K166" i="31" s="1"/>
  <c r="I166" i="31"/>
  <c r="J56" i="31"/>
  <c r="K56" i="31" s="1"/>
  <c r="I56" i="31"/>
  <c r="J202" i="31"/>
  <c r="K202" i="31" s="1"/>
  <c r="I202" i="31"/>
  <c r="J178" i="31"/>
  <c r="K178" i="31" s="1"/>
  <c r="I178" i="31"/>
  <c r="J39" i="31"/>
  <c r="K39" i="31" s="1"/>
  <c r="I39" i="31"/>
  <c r="J3" i="31"/>
  <c r="K3" i="31" s="1"/>
  <c r="I3" i="31"/>
  <c r="J46" i="31"/>
  <c r="K46" i="31" s="1"/>
  <c r="I46" i="31"/>
  <c r="J84" i="31"/>
  <c r="K84" i="31" s="1"/>
  <c r="I84" i="31"/>
  <c r="J184" i="31"/>
  <c r="K184" i="31" s="1"/>
  <c r="I184" i="31"/>
  <c r="J14" i="31"/>
  <c r="K14" i="31" s="1"/>
  <c r="I14" i="31"/>
  <c r="J116" i="31"/>
  <c r="K116" i="31" s="1"/>
  <c r="I116" i="31"/>
  <c r="J23" i="31"/>
  <c r="K23" i="31" s="1"/>
  <c r="I23" i="31"/>
  <c r="J162" i="31"/>
  <c r="K162" i="31" s="1"/>
  <c r="I162" i="31"/>
  <c r="J48" i="31"/>
  <c r="K48" i="31" s="1"/>
  <c r="I48" i="31"/>
  <c r="J146" i="31"/>
  <c r="K146" i="31" s="1"/>
  <c r="I146" i="31"/>
  <c r="J68" i="31"/>
  <c r="K68" i="31" s="1"/>
  <c r="I68" i="31"/>
  <c r="J96" i="31"/>
  <c r="K96" i="31" s="1"/>
  <c r="I96" i="31"/>
  <c r="J201" i="31"/>
  <c r="K201" i="31" s="1"/>
  <c r="I201" i="31"/>
  <c r="J80" i="31"/>
  <c r="K80" i="31" s="1"/>
  <c r="I80" i="31"/>
  <c r="J220" i="31"/>
  <c r="K220" i="31" s="1"/>
  <c r="I220" i="31"/>
  <c r="J187" i="31"/>
  <c r="K187" i="31" s="1"/>
  <c r="I187" i="31"/>
  <c r="J59" i="31"/>
  <c r="K59" i="31" s="1"/>
  <c r="I59" i="31"/>
  <c r="J177" i="31"/>
  <c r="K177" i="31" s="1"/>
  <c r="I177" i="31"/>
  <c r="J86" i="31"/>
  <c r="K86" i="31" s="1"/>
  <c r="I86" i="31"/>
  <c r="J171" i="31"/>
  <c r="K171" i="31" s="1"/>
  <c r="I171" i="31"/>
  <c r="J242" i="31"/>
  <c r="K242" i="31" s="1"/>
  <c r="I242" i="31"/>
  <c r="J241" i="31"/>
  <c r="K241" i="31" s="1"/>
  <c r="I241" i="31"/>
  <c r="J78" i="31"/>
  <c r="K78" i="31" s="1"/>
  <c r="I78" i="31"/>
  <c r="J45" i="31"/>
  <c r="K45" i="31" s="1"/>
  <c r="I45" i="31"/>
  <c r="J27" i="31"/>
  <c r="K27" i="31" s="1"/>
  <c r="I27" i="31"/>
  <c r="J65" i="31"/>
  <c r="K65" i="31" s="1"/>
  <c r="I65" i="31"/>
  <c r="J142" i="31"/>
  <c r="K142" i="31" s="1"/>
  <c r="I142" i="31"/>
  <c r="J8" i="31"/>
  <c r="K8" i="31" s="1"/>
  <c r="I8" i="31"/>
  <c r="J89" i="31"/>
  <c r="K89" i="31" s="1"/>
  <c r="I89" i="31"/>
  <c r="J145" i="31"/>
  <c r="K145" i="31" s="1"/>
  <c r="I145" i="31"/>
  <c r="J167" i="31"/>
  <c r="K167" i="31" s="1"/>
  <c r="I167" i="31"/>
  <c r="J81" i="31"/>
  <c r="K81" i="31" s="1"/>
  <c r="I81" i="31"/>
  <c r="J104" i="31"/>
  <c r="K104" i="31" s="1"/>
  <c r="I104" i="31"/>
  <c r="J98" i="31"/>
  <c r="K98" i="31" s="1"/>
  <c r="I98" i="31"/>
  <c r="J132" i="31"/>
  <c r="K132" i="31" s="1"/>
  <c r="I132" i="31"/>
  <c r="J5" i="31"/>
  <c r="K5" i="31" s="1"/>
  <c r="I5" i="31"/>
  <c r="J153" i="31"/>
  <c r="K153" i="31" s="1"/>
  <c r="I153" i="31"/>
  <c r="J227" i="31"/>
  <c r="K227" i="31" s="1"/>
  <c r="I227" i="31"/>
  <c r="J113" i="31"/>
  <c r="K113" i="31" s="1"/>
  <c r="I113" i="31"/>
  <c r="J53" i="31"/>
  <c r="K53" i="31" s="1"/>
  <c r="I53" i="31"/>
  <c r="J175" i="31"/>
  <c r="K175" i="31" s="1"/>
  <c r="I175" i="31"/>
  <c r="J229" i="31"/>
  <c r="K229" i="31" s="1"/>
  <c r="I229" i="31"/>
  <c r="J4" i="31"/>
  <c r="K4" i="31" s="1"/>
  <c r="I4" i="31"/>
  <c r="J37" i="31"/>
  <c r="K37" i="31" s="1"/>
  <c r="I37" i="31"/>
  <c r="J135" i="31"/>
  <c r="K135" i="31" s="1"/>
  <c r="I135" i="31"/>
  <c r="J165" i="31"/>
  <c r="K165" i="31" s="1"/>
  <c r="I165" i="31"/>
  <c r="J49" i="31"/>
  <c r="K49" i="31" s="1"/>
  <c r="I49" i="31"/>
  <c r="J180" i="31"/>
  <c r="K180" i="31" s="1"/>
  <c r="I180" i="31"/>
  <c r="J44" i="31"/>
  <c r="K44" i="31" s="1"/>
  <c r="I44" i="31"/>
  <c r="J237" i="31"/>
  <c r="K237" i="31" s="1"/>
  <c r="I237" i="31"/>
  <c r="J244" i="31"/>
  <c r="K244" i="31" s="1"/>
  <c r="I244" i="31"/>
  <c r="J106" i="31"/>
  <c r="K106" i="31" s="1"/>
  <c r="I106" i="31"/>
  <c r="J212" i="31"/>
  <c r="K212" i="31" s="1"/>
  <c r="I212" i="31"/>
  <c r="J72" i="31"/>
  <c r="K72" i="31" s="1"/>
  <c r="I72" i="31"/>
  <c r="J10" i="31"/>
  <c r="K10" i="31" s="1"/>
  <c r="I10" i="31"/>
  <c r="J246" i="31"/>
  <c r="K246" i="31" s="1"/>
  <c r="I246" i="31"/>
  <c r="J109" i="31"/>
  <c r="K109" i="31" s="1"/>
  <c r="I109" i="31"/>
  <c r="J17" i="31"/>
  <c r="K17" i="31" s="1"/>
  <c r="I17" i="31"/>
  <c r="J176" i="31"/>
  <c r="K176" i="31" s="1"/>
  <c r="I176" i="31"/>
  <c r="J152" i="31"/>
  <c r="K152" i="31" s="1"/>
  <c r="I152" i="31"/>
  <c r="J138" i="31"/>
  <c r="K138" i="31" s="1"/>
  <c r="I138" i="31"/>
  <c r="J226" i="31"/>
  <c r="K226" i="31" s="1"/>
  <c r="I226" i="31"/>
  <c r="J67" i="31"/>
  <c r="K67" i="31" s="1"/>
  <c r="I67" i="31"/>
  <c r="J193" i="31"/>
  <c r="K193" i="31" s="1"/>
  <c r="I193" i="31"/>
  <c r="J225" i="31"/>
  <c r="K225" i="31" s="1"/>
  <c r="I225" i="31"/>
  <c r="J151" i="31"/>
  <c r="K151" i="31" s="1"/>
  <c r="I151" i="31"/>
  <c r="J11" i="31"/>
  <c r="K11" i="31" s="1"/>
  <c r="I11" i="31"/>
  <c r="J101" i="31"/>
  <c r="K101" i="31" s="1"/>
  <c r="I101" i="31"/>
  <c r="J137" i="31"/>
  <c r="K137" i="31" s="1"/>
  <c r="I137" i="31"/>
  <c r="J36" i="31"/>
  <c r="K36" i="31" s="1"/>
  <c r="I36" i="31"/>
  <c r="K194" i="31"/>
  <c r="J194" i="31"/>
  <c r="I194" i="31"/>
  <c r="J140" i="31"/>
  <c r="K140" i="31" s="1"/>
  <c r="I140" i="31"/>
  <c r="J74" i="31"/>
  <c r="K74" i="31" s="1"/>
  <c r="I74" i="31"/>
  <c r="J234" i="31"/>
  <c r="K234" i="31" s="1"/>
  <c r="I234" i="31"/>
  <c r="J54" i="31"/>
  <c r="K54" i="31" s="1"/>
  <c r="I54" i="31"/>
  <c r="K21" i="31"/>
  <c r="J21" i="31"/>
  <c r="I21" i="31"/>
  <c r="J156" i="31"/>
  <c r="K156" i="31" s="1"/>
  <c r="I156" i="31"/>
  <c r="J62" i="31"/>
  <c r="K62" i="31" s="1"/>
  <c r="I62" i="31"/>
  <c r="J33" i="31"/>
  <c r="K33" i="31" s="1"/>
  <c r="I33" i="31"/>
  <c r="J228" i="31"/>
  <c r="K228" i="31" s="1"/>
  <c r="I228" i="31"/>
  <c r="J79" i="31"/>
  <c r="K79" i="31" s="1"/>
  <c r="I79" i="31"/>
  <c r="J233" i="31"/>
  <c r="K233" i="31" s="1"/>
  <c r="I233" i="31"/>
  <c r="J150" i="31"/>
  <c r="K150" i="31" s="1"/>
  <c r="I150" i="31"/>
  <c r="J102" i="31"/>
  <c r="K102" i="31" s="1"/>
  <c r="I102" i="31"/>
  <c r="J115" i="31"/>
  <c r="K115" i="31" s="1"/>
  <c r="I115" i="31"/>
  <c r="J66" i="31"/>
  <c r="K66" i="31" s="1"/>
  <c r="I66" i="31"/>
  <c r="J205" i="31"/>
  <c r="K205" i="31" s="1"/>
  <c r="I205" i="31"/>
  <c r="J30" i="31"/>
  <c r="K30" i="31" s="1"/>
  <c r="I30" i="31"/>
  <c r="J210" i="31"/>
  <c r="K210" i="31" s="1"/>
  <c r="I210" i="31"/>
  <c r="J42" i="31"/>
  <c r="K42" i="31" s="1"/>
  <c r="I42" i="31"/>
  <c r="J58" i="31"/>
  <c r="K58" i="31" s="1"/>
  <c r="I58" i="31"/>
  <c r="J217" i="31"/>
  <c r="K217" i="31" s="1"/>
  <c r="I217" i="31"/>
  <c r="J174" i="31"/>
  <c r="K174" i="31" s="1"/>
  <c r="I174" i="31"/>
  <c r="J120" i="31"/>
  <c r="K120" i="31" s="1"/>
  <c r="I120" i="31"/>
  <c r="J121" i="31"/>
  <c r="K121" i="31" s="1"/>
  <c r="I121" i="31"/>
  <c r="J31" i="31"/>
  <c r="K31" i="31" s="1"/>
  <c r="I31" i="31"/>
  <c r="J209" i="31"/>
  <c r="K209" i="31" s="1"/>
  <c r="I209" i="31"/>
  <c r="J71" i="31"/>
  <c r="K71" i="31" s="1"/>
  <c r="I71" i="31"/>
  <c r="J200" i="31"/>
  <c r="K200" i="31" s="1"/>
  <c r="I200" i="31"/>
  <c r="J160" i="31"/>
  <c r="K160" i="31" s="1"/>
  <c r="I160" i="31"/>
  <c r="J243" i="31"/>
  <c r="K243" i="31" s="1"/>
  <c r="I243" i="31"/>
  <c r="J129" i="31"/>
  <c r="K129" i="31" s="1"/>
  <c r="I129" i="31"/>
  <c r="J16" i="31"/>
  <c r="K16" i="31" s="1"/>
  <c r="I16" i="31"/>
  <c r="J173" i="31"/>
  <c r="K173" i="31" s="1"/>
  <c r="I173" i="31"/>
  <c r="J95" i="31"/>
  <c r="K95" i="31" s="1"/>
  <c r="I95" i="31"/>
  <c r="J185" i="31"/>
  <c r="K185" i="31" s="1"/>
  <c r="I185" i="31"/>
  <c r="J99" i="31"/>
  <c r="K99" i="31" s="1"/>
  <c r="I99" i="31"/>
  <c r="J213" i="31"/>
  <c r="K213" i="31" s="1"/>
  <c r="I213" i="31"/>
  <c r="J105" i="31"/>
  <c r="K105" i="31" s="1"/>
  <c r="I105" i="31"/>
  <c r="J196" i="31"/>
  <c r="K196" i="31" s="1"/>
  <c r="I196" i="31"/>
  <c r="J61" i="31"/>
  <c r="K61" i="31" s="1"/>
  <c r="I61" i="31"/>
  <c r="J117" i="31"/>
  <c r="K117" i="31" s="1"/>
  <c r="I117" i="31"/>
  <c r="J197" i="31"/>
  <c r="K197" i="31" s="1"/>
  <c r="I197" i="31"/>
  <c r="J83" i="31"/>
  <c r="K83" i="31" s="1"/>
  <c r="I83" i="31"/>
  <c r="J103" i="31"/>
  <c r="K103" i="31" s="1"/>
  <c r="I103" i="31"/>
  <c r="J190" i="31"/>
  <c r="K190" i="31" s="1"/>
  <c r="I190" i="31"/>
  <c r="J199" i="31"/>
  <c r="K199" i="31" s="1"/>
  <c r="I199" i="31"/>
  <c r="J195" i="31"/>
  <c r="K195" i="31" s="1"/>
  <c r="I195" i="31"/>
  <c r="J114" i="31"/>
  <c r="K114" i="31" s="1"/>
  <c r="I114" i="31"/>
  <c r="J136" i="31"/>
  <c r="K136" i="31" s="1"/>
  <c r="I136" i="31"/>
  <c r="J170" i="31"/>
  <c r="K170" i="31" s="1"/>
  <c r="I170" i="31"/>
  <c r="J192" i="31"/>
  <c r="K192" i="31" s="1"/>
  <c r="I192" i="31"/>
  <c r="J224" i="31"/>
  <c r="K224" i="31" s="1"/>
  <c r="I224" i="31"/>
  <c r="J73" i="31"/>
  <c r="K73" i="31" s="1"/>
  <c r="I73" i="31"/>
  <c r="J69" i="31"/>
  <c r="K69" i="31" s="1"/>
  <c r="I69" i="31"/>
  <c r="J6" i="31"/>
  <c r="K6" i="31" s="1"/>
  <c r="I6" i="31"/>
  <c r="J155" i="31"/>
  <c r="K155" i="31" s="1"/>
  <c r="I155" i="31"/>
  <c r="J203" i="31"/>
  <c r="K203" i="31" s="1"/>
  <c r="I203" i="31"/>
  <c r="J15" i="31"/>
  <c r="K15" i="31" s="1"/>
  <c r="I15" i="31"/>
  <c r="J77" i="31"/>
  <c r="K77" i="31" s="1"/>
  <c r="I77" i="31"/>
  <c r="K219" i="31"/>
  <c r="J219" i="31"/>
  <c r="I219" i="31"/>
  <c r="J82" i="31"/>
  <c r="K82" i="31" s="1"/>
  <c r="I82" i="31"/>
  <c r="J122" i="31"/>
  <c r="K122" i="31" s="1"/>
  <c r="I122" i="31"/>
  <c r="J107" i="31"/>
  <c r="K107" i="31" s="1"/>
  <c r="I107" i="31"/>
  <c r="J245" i="31"/>
  <c r="K245" i="31" s="1"/>
  <c r="I245" i="31"/>
  <c r="J186" i="31"/>
  <c r="K186" i="31" s="1"/>
  <c r="I186" i="31"/>
  <c r="J110" i="31"/>
  <c r="K110" i="31" s="1"/>
  <c r="I110" i="31"/>
  <c r="J112" i="31"/>
  <c r="K112" i="31" s="1"/>
  <c r="I112" i="31"/>
  <c r="J57" i="31"/>
  <c r="K57" i="31" s="1"/>
  <c r="I57" i="31"/>
  <c r="J100" i="31"/>
  <c r="K100" i="31" s="1"/>
  <c r="I100" i="31"/>
  <c r="J181" i="31"/>
  <c r="K181" i="31" s="1"/>
  <c r="I181" i="31"/>
  <c r="J60" i="31"/>
  <c r="K60" i="31" s="1"/>
  <c r="I60" i="31"/>
  <c r="J240" i="31"/>
  <c r="K240" i="31" s="1"/>
  <c r="I240" i="31"/>
  <c r="J50" i="31"/>
  <c r="K50" i="31" s="1"/>
  <c r="I50" i="31"/>
  <c r="J183" i="31"/>
  <c r="K183" i="31" s="1"/>
  <c r="I183" i="31"/>
  <c r="J218" i="31"/>
  <c r="K218" i="31" s="1"/>
  <c r="I218" i="31"/>
  <c r="J63" i="31"/>
  <c r="K63" i="31" s="1"/>
  <c r="I63" i="31"/>
  <c r="J127" i="31"/>
  <c r="K127" i="31" s="1"/>
  <c r="I127" i="31"/>
  <c r="J208" i="31"/>
  <c r="K208" i="31" s="1"/>
  <c r="I208" i="31"/>
  <c r="J169" i="31"/>
  <c r="K169" i="31" s="1"/>
  <c r="I169" i="31"/>
  <c r="J7" i="31"/>
  <c r="K7" i="31" s="1"/>
  <c r="I7" i="31"/>
  <c r="J47" i="31"/>
  <c r="K47" i="31" s="1"/>
  <c r="I47" i="31"/>
  <c r="J124" i="31"/>
  <c r="K124" i="31" s="1"/>
  <c r="I124" i="31"/>
  <c r="J204" i="31"/>
  <c r="K204" i="31" s="1"/>
  <c r="I204" i="31"/>
  <c r="J9" i="31"/>
  <c r="K9" i="31" s="1"/>
  <c r="I9" i="31"/>
  <c r="J149" i="31"/>
  <c r="K149" i="31" s="1"/>
  <c r="I149" i="31"/>
  <c r="J38" i="31"/>
  <c r="K38" i="31" s="1"/>
  <c r="I38" i="31"/>
  <c r="J216" i="31"/>
  <c r="K216" i="31" s="1"/>
  <c r="I216" i="31"/>
  <c r="J222" i="31"/>
  <c r="K222" i="31" s="1"/>
  <c r="I222" i="31"/>
  <c r="J144" i="31"/>
  <c r="K144" i="31" s="1"/>
  <c r="I144" i="31"/>
  <c r="J32" i="31"/>
  <c r="K32" i="31" s="1"/>
  <c r="I32" i="31"/>
  <c r="J18" i="31"/>
  <c r="K18" i="31" s="1"/>
  <c r="I18" i="31"/>
  <c r="J131" i="31"/>
  <c r="K131" i="31" s="1"/>
  <c r="I131" i="31"/>
  <c r="J91" i="31"/>
  <c r="K91" i="31" s="1"/>
  <c r="I91" i="31"/>
  <c r="J12" i="31"/>
  <c r="K12" i="31" s="1"/>
  <c r="I12" i="31"/>
  <c r="J154" i="31"/>
  <c r="K154" i="31" s="1"/>
  <c r="I154" i="31"/>
  <c r="J64" i="31"/>
  <c r="K64" i="31" s="1"/>
  <c r="I64" i="31"/>
  <c r="O12" i="31"/>
  <c r="J130" i="31"/>
  <c r="K130" i="31" s="1"/>
  <c r="I130" i="31"/>
  <c r="R11" i="31"/>
  <c r="O11" i="31"/>
  <c r="J125" i="31"/>
  <c r="K125" i="31" s="1"/>
  <c r="I125" i="31"/>
  <c r="R10" i="31"/>
  <c r="O10" i="31"/>
  <c r="J189" i="31"/>
  <c r="K189" i="31" s="1"/>
  <c r="I189" i="31"/>
  <c r="J19" i="31"/>
  <c r="K19" i="31" s="1"/>
  <c r="I19" i="31"/>
  <c r="O8" i="31"/>
  <c r="J163" i="31"/>
  <c r="K163" i="31" s="1"/>
  <c r="I163" i="31"/>
  <c r="R7" i="31"/>
  <c r="Q7" i="31"/>
  <c r="P7" i="31"/>
  <c r="O7" i="31"/>
  <c r="J215" i="31"/>
  <c r="K215" i="31" s="1"/>
  <c r="I215" i="31"/>
  <c r="R6" i="31"/>
  <c r="Q6" i="31"/>
  <c r="P6" i="31"/>
  <c r="O6" i="31"/>
  <c r="J235" i="31"/>
  <c r="K235" i="31" s="1"/>
  <c r="I235" i="31"/>
  <c r="R5" i="31"/>
  <c r="R8" i="31" s="1"/>
  <c r="Q5" i="31"/>
  <c r="Q8" i="31" s="1"/>
  <c r="P5" i="31"/>
  <c r="P8" i="31" s="1"/>
  <c r="O5" i="31"/>
  <c r="J232" i="31"/>
  <c r="K232" i="31" s="1"/>
  <c r="I232" i="31"/>
  <c r="J93" i="31"/>
  <c r="K93" i="31" s="1"/>
  <c r="I93" i="31"/>
  <c r="J221" i="31"/>
  <c r="K221" i="31" s="1"/>
  <c r="I221" i="31"/>
  <c r="J502" i="29"/>
  <c r="K502" i="29" s="1"/>
  <c r="I502" i="29"/>
  <c r="J501" i="29"/>
  <c r="K501" i="29" s="1"/>
  <c r="I501" i="29"/>
  <c r="J500" i="29"/>
  <c r="K500" i="29" s="1"/>
  <c r="I500" i="29"/>
  <c r="J499" i="29"/>
  <c r="K499" i="29" s="1"/>
  <c r="I499" i="29"/>
  <c r="J498" i="29"/>
  <c r="K498" i="29" s="1"/>
  <c r="I498" i="29"/>
  <c r="J497" i="29"/>
  <c r="K497" i="29" s="1"/>
  <c r="I497" i="29"/>
  <c r="J496" i="29"/>
  <c r="K496" i="29" s="1"/>
  <c r="I496" i="29"/>
  <c r="J495" i="29"/>
  <c r="K495" i="29" s="1"/>
  <c r="I495" i="29"/>
  <c r="J494" i="29"/>
  <c r="K494" i="29" s="1"/>
  <c r="I494" i="29"/>
  <c r="J493" i="29"/>
  <c r="K493" i="29" s="1"/>
  <c r="I493" i="29"/>
  <c r="J492" i="29"/>
  <c r="K492" i="29" s="1"/>
  <c r="I492" i="29"/>
  <c r="K491" i="29"/>
  <c r="J491" i="29"/>
  <c r="I491" i="29"/>
  <c r="K490" i="29"/>
  <c r="J490" i="29"/>
  <c r="I490" i="29"/>
  <c r="J489" i="29"/>
  <c r="K489" i="29" s="1"/>
  <c r="I489" i="29"/>
  <c r="K488" i="29"/>
  <c r="J488" i="29"/>
  <c r="I488" i="29"/>
  <c r="J487" i="29"/>
  <c r="K487" i="29" s="1"/>
  <c r="I487" i="29"/>
  <c r="J486" i="29"/>
  <c r="K486" i="29" s="1"/>
  <c r="I486" i="29"/>
  <c r="J485" i="29"/>
  <c r="K485" i="29" s="1"/>
  <c r="I485" i="29"/>
  <c r="J484" i="29"/>
  <c r="K484" i="29" s="1"/>
  <c r="I484" i="29"/>
  <c r="J483" i="29"/>
  <c r="K483" i="29" s="1"/>
  <c r="I483" i="29"/>
  <c r="K482" i="29"/>
  <c r="J482" i="29"/>
  <c r="I482" i="29"/>
  <c r="J481" i="29"/>
  <c r="K481" i="29" s="1"/>
  <c r="I481" i="29"/>
  <c r="J480" i="29"/>
  <c r="K480" i="29" s="1"/>
  <c r="I480" i="29"/>
  <c r="J479" i="29"/>
  <c r="K479" i="29" s="1"/>
  <c r="I479" i="29"/>
  <c r="J478" i="29"/>
  <c r="K478" i="29" s="1"/>
  <c r="I478" i="29"/>
  <c r="J477" i="29"/>
  <c r="K477" i="29" s="1"/>
  <c r="I477" i="29"/>
  <c r="J476" i="29"/>
  <c r="K476" i="29" s="1"/>
  <c r="I476" i="29"/>
  <c r="J475" i="29"/>
  <c r="K475" i="29" s="1"/>
  <c r="I475" i="29"/>
  <c r="J474" i="29"/>
  <c r="K474" i="29" s="1"/>
  <c r="I474" i="29"/>
  <c r="J473" i="29"/>
  <c r="K473" i="29" s="1"/>
  <c r="I473" i="29"/>
  <c r="J472" i="29"/>
  <c r="K472" i="29" s="1"/>
  <c r="I472" i="29"/>
  <c r="J471" i="29"/>
  <c r="K471" i="29" s="1"/>
  <c r="I471" i="29"/>
  <c r="J470" i="29"/>
  <c r="K470" i="29" s="1"/>
  <c r="I470" i="29"/>
  <c r="J469" i="29"/>
  <c r="K469" i="29" s="1"/>
  <c r="I469" i="29"/>
  <c r="J468" i="29"/>
  <c r="K468" i="29" s="1"/>
  <c r="I468" i="29"/>
  <c r="J467" i="29"/>
  <c r="K467" i="29" s="1"/>
  <c r="I467" i="29"/>
  <c r="J466" i="29"/>
  <c r="K466" i="29" s="1"/>
  <c r="I466" i="29"/>
  <c r="J465" i="29"/>
  <c r="K465" i="29" s="1"/>
  <c r="I465" i="29"/>
  <c r="J464" i="29"/>
  <c r="K464" i="29" s="1"/>
  <c r="I464" i="29"/>
  <c r="J463" i="29"/>
  <c r="K463" i="29" s="1"/>
  <c r="I463" i="29"/>
  <c r="J462" i="29"/>
  <c r="K462" i="29" s="1"/>
  <c r="I462" i="29"/>
  <c r="J461" i="29"/>
  <c r="K461" i="29" s="1"/>
  <c r="I461" i="29"/>
  <c r="J460" i="29"/>
  <c r="K460" i="29" s="1"/>
  <c r="I460" i="29"/>
  <c r="J459" i="29"/>
  <c r="K459" i="29" s="1"/>
  <c r="I459" i="29"/>
  <c r="J458" i="29"/>
  <c r="K458" i="29" s="1"/>
  <c r="I458" i="29"/>
  <c r="J457" i="29"/>
  <c r="K457" i="29" s="1"/>
  <c r="I457" i="29"/>
  <c r="K456" i="29"/>
  <c r="J456" i="29"/>
  <c r="I456" i="29"/>
  <c r="J455" i="29"/>
  <c r="K455" i="29" s="1"/>
  <c r="I455" i="29"/>
  <c r="J454" i="29"/>
  <c r="K454" i="29" s="1"/>
  <c r="I454" i="29"/>
  <c r="J453" i="29"/>
  <c r="K453" i="29" s="1"/>
  <c r="I453" i="29"/>
  <c r="K452" i="29"/>
  <c r="J452" i="29"/>
  <c r="I452" i="29"/>
  <c r="J451" i="29"/>
  <c r="K451" i="29" s="1"/>
  <c r="I451" i="29"/>
  <c r="K450" i="29"/>
  <c r="J450" i="29"/>
  <c r="I450" i="29"/>
  <c r="J449" i="29"/>
  <c r="K449" i="29" s="1"/>
  <c r="I449" i="29"/>
  <c r="J448" i="29"/>
  <c r="K448" i="29" s="1"/>
  <c r="I448" i="29"/>
  <c r="J447" i="29"/>
  <c r="K447" i="29" s="1"/>
  <c r="I447" i="29"/>
  <c r="J446" i="29"/>
  <c r="K446" i="29" s="1"/>
  <c r="I446" i="29"/>
  <c r="J445" i="29"/>
  <c r="K445" i="29" s="1"/>
  <c r="I445" i="29"/>
  <c r="J444" i="29"/>
  <c r="K444" i="29" s="1"/>
  <c r="I444" i="29"/>
  <c r="J443" i="29"/>
  <c r="K443" i="29" s="1"/>
  <c r="I443" i="29"/>
  <c r="J442" i="29"/>
  <c r="K442" i="29" s="1"/>
  <c r="I442" i="29"/>
  <c r="J441" i="29"/>
  <c r="K441" i="29" s="1"/>
  <c r="I441" i="29"/>
  <c r="J440" i="29"/>
  <c r="K440" i="29" s="1"/>
  <c r="I440" i="29"/>
  <c r="J439" i="29"/>
  <c r="K439" i="29" s="1"/>
  <c r="I439" i="29"/>
  <c r="J438" i="29"/>
  <c r="K438" i="29" s="1"/>
  <c r="I438" i="29"/>
  <c r="J437" i="29"/>
  <c r="K437" i="29" s="1"/>
  <c r="I437" i="29"/>
  <c r="J436" i="29"/>
  <c r="K436" i="29" s="1"/>
  <c r="I436" i="29"/>
  <c r="J435" i="29"/>
  <c r="K435" i="29" s="1"/>
  <c r="I435" i="29"/>
  <c r="J434" i="29"/>
  <c r="K434" i="29" s="1"/>
  <c r="I434" i="29"/>
  <c r="J433" i="29"/>
  <c r="K433" i="29" s="1"/>
  <c r="I433" i="29"/>
  <c r="J432" i="29"/>
  <c r="K432" i="29" s="1"/>
  <c r="I432" i="29"/>
  <c r="J431" i="29"/>
  <c r="K431" i="29" s="1"/>
  <c r="I431" i="29"/>
  <c r="J430" i="29"/>
  <c r="K430" i="29" s="1"/>
  <c r="I430" i="29"/>
  <c r="J429" i="29"/>
  <c r="K429" i="29" s="1"/>
  <c r="I429" i="29"/>
  <c r="J428" i="29"/>
  <c r="K428" i="29" s="1"/>
  <c r="I428" i="29"/>
  <c r="J427" i="29"/>
  <c r="K427" i="29" s="1"/>
  <c r="I427" i="29"/>
  <c r="K426" i="29"/>
  <c r="J426" i="29"/>
  <c r="I426" i="29"/>
  <c r="J425" i="29"/>
  <c r="K425" i="29" s="1"/>
  <c r="I425" i="29"/>
  <c r="J424" i="29"/>
  <c r="K424" i="29" s="1"/>
  <c r="I424" i="29"/>
  <c r="J423" i="29"/>
  <c r="K423" i="29" s="1"/>
  <c r="I423" i="29"/>
  <c r="J422" i="29"/>
  <c r="K422" i="29" s="1"/>
  <c r="I422" i="29"/>
  <c r="J421" i="29"/>
  <c r="K421" i="29" s="1"/>
  <c r="I421" i="29"/>
  <c r="J420" i="29"/>
  <c r="K420" i="29" s="1"/>
  <c r="I420" i="29"/>
  <c r="K419" i="29"/>
  <c r="J419" i="29"/>
  <c r="I419" i="29"/>
  <c r="K418" i="29"/>
  <c r="J418" i="29"/>
  <c r="I418" i="29"/>
  <c r="J417" i="29"/>
  <c r="K417" i="29" s="1"/>
  <c r="I417" i="29"/>
  <c r="K416" i="29"/>
  <c r="J416" i="29"/>
  <c r="I416" i="29"/>
  <c r="J415" i="29"/>
  <c r="K415" i="29" s="1"/>
  <c r="I415" i="29"/>
  <c r="J414" i="29"/>
  <c r="K414" i="29" s="1"/>
  <c r="I414" i="29"/>
  <c r="J413" i="29"/>
  <c r="K413" i="29" s="1"/>
  <c r="I413" i="29"/>
  <c r="J412" i="29"/>
  <c r="K412" i="29" s="1"/>
  <c r="I412" i="29"/>
  <c r="J411" i="29"/>
  <c r="K411" i="29" s="1"/>
  <c r="I411" i="29"/>
  <c r="K410" i="29"/>
  <c r="J410" i="29"/>
  <c r="I410" i="29"/>
  <c r="J409" i="29"/>
  <c r="K409" i="29" s="1"/>
  <c r="I409" i="29"/>
  <c r="J408" i="29"/>
  <c r="K408" i="29" s="1"/>
  <c r="I408" i="29"/>
  <c r="J407" i="29"/>
  <c r="K407" i="29" s="1"/>
  <c r="I407" i="29"/>
  <c r="J406" i="29"/>
  <c r="K406" i="29" s="1"/>
  <c r="I406" i="29"/>
  <c r="J405" i="29"/>
  <c r="K405" i="29" s="1"/>
  <c r="I405" i="29"/>
  <c r="J404" i="29"/>
  <c r="K404" i="29" s="1"/>
  <c r="I404" i="29"/>
  <c r="J403" i="29"/>
  <c r="K403" i="29" s="1"/>
  <c r="I403" i="29"/>
  <c r="J402" i="29"/>
  <c r="K402" i="29" s="1"/>
  <c r="I402" i="29"/>
  <c r="J401" i="29"/>
  <c r="K401" i="29" s="1"/>
  <c r="I401" i="29"/>
  <c r="J400" i="29"/>
  <c r="K400" i="29" s="1"/>
  <c r="I400" i="29"/>
  <c r="J399" i="29"/>
  <c r="K399" i="29" s="1"/>
  <c r="I399" i="29"/>
  <c r="J398" i="29"/>
  <c r="K398" i="29" s="1"/>
  <c r="I398" i="29"/>
  <c r="J397" i="29"/>
  <c r="K397" i="29" s="1"/>
  <c r="I397" i="29"/>
  <c r="J396" i="29"/>
  <c r="K396" i="29" s="1"/>
  <c r="I396" i="29"/>
  <c r="K395" i="29"/>
  <c r="J395" i="29"/>
  <c r="I395" i="29"/>
  <c r="J394" i="29"/>
  <c r="K394" i="29" s="1"/>
  <c r="I394" i="29"/>
  <c r="J393" i="29"/>
  <c r="K393" i="29" s="1"/>
  <c r="I393" i="29"/>
  <c r="K392" i="29"/>
  <c r="J392" i="29"/>
  <c r="I392" i="29"/>
  <c r="J391" i="29"/>
  <c r="K391" i="29" s="1"/>
  <c r="I391" i="29"/>
  <c r="J390" i="29"/>
  <c r="K390" i="29" s="1"/>
  <c r="I390" i="29"/>
  <c r="J389" i="29"/>
  <c r="K389" i="29" s="1"/>
  <c r="I389" i="29"/>
  <c r="J388" i="29"/>
  <c r="K388" i="29" s="1"/>
  <c r="I388" i="29"/>
  <c r="J387" i="29"/>
  <c r="K387" i="29" s="1"/>
  <c r="I387" i="29"/>
  <c r="K386" i="29"/>
  <c r="J386" i="29"/>
  <c r="I386" i="29"/>
  <c r="J385" i="29"/>
  <c r="K385" i="29" s="1"/>
  <c r="I385" i="29"/>
  <c r="K384" i="29"/>
  <c r="J384" i="29"/>
  <c r="I384" i="29"/>
  <c r="J383" i="29"/>
  <c r="K383" i="29" s="1"/>
  <c r="I383" i="29"/>
  <c r="J382" i="29"/>
  <c r="K382" i="29" s="1"/>
  <c r="I382" i="29"/>
  <c r="J381" i="29"/>
  <c r="K381" i="29" s="1"/>
  <c r="I381" i="29"/>
  <c r="J380" i="29"/>
  <c r="K380" i="29" s="1"/>
  <c r="I380" i="29"/>
  <c r="J379" i="29"/>
  <c r="K379" i="29" s="1"/>
  <c r="I379" i="29"/>
  <c r="K378" i="29"/>
  <c r="J378" i="29"/>
  <c r="I378" i="29"/>
  <c r="J377" i="29"/>
  <c r="K377" i="29" s="1"/>
  <c r="I377" i="29"/>
  <c r="J376" i="29"/>
  <c r="K376" i="29" s="1"/>
  <c r="I376" i="29"/>
  <c r="J375" i="29"/>
  <c r="K375" i="29" s="1"/>
  <c r="I375" i="29"/>
  <c r="J374" i="29"/>
  <c r="K374" i="29" s="1"/>
  <c r="I374" i="29"/>
  <c r="J373" i="29"/>
  <c r="K373" i="29" s="1"/>
  <c r="I373" i="29"/>
  <c r="J372" i="29"/>
  <c r="K372" i="29" s="1"/>
  <c r="I372" i="29"/>
  <c r="J371" i="29"/>
  <c r="K371" i="29" s="1"/>
  <c r="I371" i="29"/>
  <c r="J370" i="29"/>
  <c r="K370" i="29" s="1"/>
  <c r="I370" i="29"/>
  <c r="J369" i="29"/>
  <c r="K369" i="29" s="1"/>
  <c r="I369" i="29"/>
  <c r="J368" i="29"/>
  <c r="K368" i="29" s="1"/>
  <c r="I368" i="29"/>
  <c r="J367" i="29"/>
  <c r="K367" i="29" s="1"/>
  <c r="I367" i="29"/>
  <c r="J366" i="29"/>
  <c r="K366" i="29" s="1"/>
  <c r="I366" i="29"/>
  <c r="J365" i="29"/>
  <c r="K365" i="29" s="1"/>
  <c r="I365" i="29"/>
  <c r="J364" i="29"/>
  <c r="K364" i="29" s="1"/>
  <c r="I364" i="29"/>
  <c r="J363" i="29"/>
  <c r="K363" i="29" s="1"/>
  <c r="I363" i="29"/>
  <c r="J362" i="29"/>
  <c r="K362" i="29" s="1"/>
  <c r="I362" i="29"/>
  <c r="J361" i="29"/>
  <c r="K361" i="29" s="1"/>
  <c r="I361" i="29"/>
  <c r="J360" i="29"/>
  <c r="K360" i="29" s="1"/>
  <c r="I360" i="29"/>
  <c r="J359" i="29"/>
  <c r="K359" i="29" s="1"/>
  <c r="I359" i="29"/>
  <c r="J358" i="29"/>
  <c r="K358" i="29" s="1"/>
  <c r="I358" i="29"/>
  <c r="J357" i="29"/>
  <c r="K357" i="29" s="1"/>
  <c r="I357" i="29"/>
  <c r="J356" i="29"/>
  <c r="K356" i="29" s="1"/>
  <c r="I356" i="29"/>
  <c r="J355" i="29"/>
  <c r="K355" i="29" s="1"/>
  <c r="I355" i="29"/>
  <c r="J354" i="29"/>
  <c r="K354" i="29" s="1"/>
  <c r="I354" i="29"/>
  <c r="J353" i="29"/>
  <c r="K353" i="29" s="1"/>
  <c r="I353" i="29"/>
  <c r="J352" i="29"/>
  <c r="K352" i="29" s="1"/>
  <c r="I352" i="29"/>
  <c r="J351" i="29"/>
  <c r="K351" i="29" s="1"/>
  <c r="I351" i="29"/>
  <c r="J350" i="29"/>
  <c r="K350" i="29" s="1"/>
  <c r="I350" i="29"/>
  <c r="J349" i="29"/>
  <c r="K349" i="29" s="1"/>
  <c r="I349" i="29"/>
  <c r="J348" i="29"/>
  <c r="K348" i="29" s="1"/>
  <c r="I348" i="29"/>
  <c r="J347" i="29"/>
  <c r="K347" i="29" s="1"/>
  <c r="I347" i="29"/>
  <c r="J346" i="29"/>
  <c r="K346" i="29" s="1"/>
  <c r="I346" i="29"/>
  <c r="J345" i="29"/>
  <c r="K345" i="29" s="1"/>
  <c r="I345" i="29"/>
  <c r="J344" i="29"/>
  <c r="K344" i="29" s="1"/>
  <c r="I344" i="29"/>
  <c r="J343" i="29"/>
  <c r="K343" i="29" s="1"/>
  <c r="I343" i="29"/>
  <c r="J342" i="29"/>
  <c r="K342" i="29" s="1"/>
  <c r="I342" i="29"/>
  <c r="J341" i="29"/>
  <c r="K341" i="29" s="1"/>
  <c r="I341" i="29"/>
  <c r="J340" i="29"/>
  <c r="K340" i="29" s="1"/>
  <c r="I340" i="29"/>
  <c r="J339" i="29"/>
  <c r="K339" i="29" s="1"/>
  <c r="I339" i="29"/>
  <c r="J338" i="29"/>
  <c r="K338" i="29" s="1"/>
  <c r="I338" i="29"/>
  <c r="J337" i="29"/>
  <c r="K337" i="29" s="1"/>
  <c r="I337" i="29"/>
  <c r="J336" i="29"/>
  <c r="K336" i="29" s="1"/>
  <c r="I336" i="29"/>
  <c r="J335" i="29"/>
  <c r="K335" i="29" s="1"/>
  <c r="I335" i="29"/>
  <c r="J334" i="29"/>
  <c r="K334" i="29" s="1"/>
  <c r="I334" i="29"/>
  <c r="J333" i="29"/>
  <c r="K333" i="29" s="1"/>
  <c r="I333" i="29"/>
  <c r="J332" i="29"/>
  <c r="K332" i="29" s="1"/>
  <c r="I332" i="29"/>
  <c r="J331" i="29"/>
  <c r="K331" i="29" s="1"/>
  <c r="I331" i="29"/>
  <c r="J330" i="29"/>
  <c r="K330" i="29" s="1"/>
  <c r="I330" i="29"/>
  <c r="J329" i="29"/>
  <c r="K329" i="29" s="1"/>
  <c r="I329" i="29"/>
  <c r="K328" i="29"/>
  <c r="J328" i="29"/>
  <c r="I328" i="29"/>
  <c r="J327" i="29"/>
  <c r="K327" i="29" s="1"/>
  <c r="I327" i="29"/>
  <c r="J326" i="29"/>
  <c r="K326" i="29" s="1"/>
  <c r="I326" i="29"/>
  <c r="J325" i="29"/>
  <c r="K325" i="29" s="1"/>
  <c r="I325" i="29"/>
  <c r="J324" i="29"/>
  <c r="K324" i="29" s="1"/>
  <c r="I324" i="29"/>
  <c r="J323" i="29"/>
  <c r="K323" i="29" s="1"/>
  <c r="I323" i="29"/>
  <c r="J322" i="29"/>
  <c r="K322" i="29" s="1"/>
  <c r="I322" i="29"/>
  <c r="J321" i="29"/>
  <c r="K321" i="29" s="1"/>
  <c r="I321" i="29"/>
  <c r="J320" i="29"/>
  <c r="K320" i="29" s="1"/>
  <c r="I320" i="29"/>
  <c r="J319" i="29"/>
  <c r="K319" i="29" s="1"/>
  <c r="I319" i="29"/>
  <c r="J318" i="29"/>
  <c r="K318" i="29" s="1"/>
  <c r="I318" i="29"/>
  <c r="J317" i="29"/>
  <c r="K317" i="29" s="1"/>
  <c r="I317" i="29"/>
  <c r="J316" i="29"/>
  <c r="K316" i="29" s="1"/>
  <c r="I316" i="29"/>
  <c r="J315" i="29"/>
  <c r="K315" i="29" s="1"/>
  <c r="I315" i="29"/>
  <c r="J314" i="29"/>
  <c r="K314" i="29" s="1"/>
  <c r="I314" i="29"/>
  <c r="J313" i="29"/>
  <c r="K313" i="29" s="1"/>
  <c r="I313" i="29"/>
  <c r="J312" i="29"/>
  <c r="K312" i="29" s="1"/>
  <c r="I312" i="29"/>
  <c r="J311" i="29"/>
  <c r="K311" i="29" s="1"/>
  <c r="I311" i="29"/>
  <c r="J310" i="29"/>
  <c r="K310" i="29" s="1"/>
  <c r="I310" i="29"/>
  <c r="J309" i="29"/>
  <c r="K309" i="29" s="1"/>
  <c r="I309" i="29"/>
  <c r="J308" i="29"/>
  <c r="K308" i="29" s="1"/>
  <c r="I308" i="29"/>
  <c r="J307" i="29"/>
  <c r="K307" i="29" s="1"/>
  <c r="I307" i="29"/>
  <c r="J306" i="29"/>
  <c r="K306" i="29" s="1"/>
  <c r="I306" i="29"/>
  <c r="J305" i="29"/>
  <c r="K305" i="29" s="1"/>
  <c r="I305" i="29"/>
  <c r="J304" i="29"/>
  <c r="K304" i="29" s="1"/>
  <c r="I304" i="29"/>
  <c r="J303" i="29"/>
  <c r="K303" i="29" s="1"/>
  <c r="I303" i="29"/>
  <c r="J302" i="29"/>
  <c r="K302" i="29" s="1"/>
  <c r="I302" i="29"/>
  <c r="J301" i="29"/>
  <c r="K301" i="29" s="1"/>
  <c r="I301" i="29"/>
  <c r="J300" i="29"/>
  <c r="K300" i="29" s="1"/>
  <c r="I300" i="29"/>
  <c r="J299" i="29"/>
  <c r="K299" i="29" s="1"/>
  <c r="I299" i="29"/>
  <c r="J298" i="29"/>
  <c r="K298" i="29" s="1"/>
  <c r="I298" i="29"/>
  <c r="J297" i="29"/>
  <c r="K297" i="29" s="1"/>
  <c r="I297" i="29"/>
  <c r="J296" i="29"/>
  <c r="K296" i="29" s="1"/>
  <c r="I296" i="29"/>
  <c r="J295" i="29"/>
  <c r="K295" i="29" s="1"/>
  <c r="I295" i="29"/>
  <c r="J294" i="29"/>
  <c r="K294" i="29" s="1"/>
  <c r="I294" i="29"/>
  <c r="J293" i="29"/>
  <c r="K293" i="29" s="1"/>
  <c r="I293" i="29"/>
  <c r="J292" i="29"/>
  <c r="K292" i="29" s="1"/>
  <c r="I292" i="29"/>
  <c r="J291" i="29"/>
  <c r="K291" i="29" s="1"/>
  <c r="I291" i="29"/>
  <c r="J290" i="29"/>
  <c r="K290" i="29" s="1"/>
  <c r="I290" i="29"/>
  <c r="J289" i="29"/>
  <c r="K289" i="29" s="1"/>
  <c r="I289" i="29"/>
  <c r="J288" i="29"/>
  <c r="K288" i="29" s="1"/>
  <c r="I288" i="29"/>
  <c r="J287" i="29"/>
  <c r="K287" i="29" s="1"/>
  <c r="I287" i="29"/>
  <c r="J286" i="29"/>
  <c r="K286" i="29" s="1"/>
  <c r="I286" i="29"/>
  <c r="J285" i="29"/>
  <c r="K285" i="29" s="1"/>
  <c r="I285" i="29"/>
  <c r="J284" i="29"/>
  <c r="K284" i="29" s="1"/>
  <c r="I284" i="29"/>
  <c r="J283" i="29"/>
  <c r="K283" i="29" s="1"/>
  <c r="I283" i="29"/>
  <c r="K282" i="29"/>
  <c r="J282" i="29"/>
  <c r="I282" i="29"/>
  <c r="J281" i="29"/>
  <c r="K281" i="29" s="1"/>
  <c r="I281" i="29"/>
  <c r="J280" i="29"/>
  <c r="K280" i="29" s="1"/>
  <c r="I280" i="29"/>
  <c r="J279" i="29"/>
  <c r="K279" i="29" s="1"/>
  <c r="I279" i="29"/>
  <c r="J278" i="29"/>
  <c r="K278" i="29" s="1"/>
  <c r="I278" i="29"/>
  <c r="J277" i="29"/>
  <c r="K277" i="29" s="1"/>
  <c r="I277" i="29"/>
  <c r="J276" i="29"/>
  <c r="K276" i="29" s="1"/>
  <c r="I276" i="29"/>
  <c r="J275" i="29"/>
  <c r="K275" i="29" s="1"/>
  <c r="I275" i="29"/>
  <c r="J274" i="29"/>
  <c r="K274" i="29" s="1"/>
  <c r="I274" i="29"/>
  <c r="J273" i="29"/>
  <c r="K273" i="29" s="1"/>
  <c r="I273" i="29"/>
  <c r="J272" i="29"/>
  <c r="K272" i="29" s="1"/>
  <c r="I272" i="29"/>
  <c r="J271" i="29"/>
  <c r="K271" i="29" s="1"/>
  <c r="I271" i="29"/>
  <c r="K270" i="29"/>
  <c r="J270" i="29"/>
  <c r="I270" i="29"/>
  <c r="J269" i="29"/>
  <c r="K269" i="29" s="1"/>
  <c r="I269" i="29"/>
  <c r="J268" i="29"/>
  <c r="K268" i="29" s="1"/>
  <c r="I268" i="29"/>
  <c r="K267" i="29"/>
  <c r="J267" i="29"/>
  <c r="I267" i="29"/>
  <c r="J266" i="29"/>
  <c r="K266" i="29" s="1"/>
  <c r="I266" i="29"/>
  <c r="J265" i="29"/>
  <c r="K265" i="29" s="1"/>
  <c r="I265" i="29"/>
  <c r="K264" i="29"/>
  <c r="J264" i="29"/>
  <c r="I264" i="29"/>
  <c r="J263" i="29"/>
  <c r="K263" i="29" s="1"/>
  <c r="I263" i="29"/>
  <c r="J262" i="29"/>
  <c r="K262" i="29" s="1"/>
  <c r="I262" i="29"/>
  <c r="J261" i="29"/>
  <c r="K261" i="29" s="1"/>
  <c r="I261" i="29"/>
  <c r="J260" i="29"/>
  <c r="K260" i="29" s="1"/>
  <c r="I260" i="29"/>
  <c r="J259" i="29"/>
  <c r="K259" i="29" s="1"/>
  <c r="I259" i="29"/>
  <c r="K258" i="29"/>
  <c r="J258" i="29"/>
  <c r="I258" i="29"/>
  <c r="J257" i="29"/>
  <c r="K257" i="29" s="1"/>
  <c r="I257" i="29"/>
  <c r="J256" i="29"/>
  <c r="K256" i="29" s="1"/>
  <c r="I256" i="29"/>
  <c r="J255" i="29"/>
  <c r="K255" i="29" s="1"/>
  <c r="I255" i="29"/>
  <c r="J254" i="29"/>
  <c r="K254" i="29" s="1"/>
  <c r="I254" i="29"/>
  <c r="J253" i="29"/>
  <c r="K253" i="29" s="1"/>
  <c r="I253" i="29"/>
  <c r="J252" i="29"/>
  <c r="K252" i="29" s="1"/>
  <c r="I252" i="29"/>
  <c r="J251" i="29"/>
  <c r="K251" i="29" s="1"/>
  <c r="I251" i="29"/>
  <c r="J250" i="29"/>
  <c r="K250" i="29" s="1"/>
  <c r="I250" i="29"/>
  <c r="J249" i="29"/>
  <c r="K249" i="29" s="1"/>
  <c r="I249" i="29"/>
  <c r="J248" i="29"/>
  <c r="K248" i="29" s="1"/>
  <c r="I248" i="29"/>
  <c r="J247" i="29"/>
  <c r="K247" i="29" s="1"/>
  <c r="I247" i="29"/>
  <c r="J246" i="29"/>
  <c r="K246" i="29" s="1"/>
  <c r="I246" i="29"/>
  <c r="J245" i="29"/>
  <c r="K245" i="29" s="1"/>
  <c r="I245" i="29"/>
  <c r="J244" i="29"/>
  <c r="K244" i="29" s="1"/>
  <c r="I244" i="29"/>
  <c r="J243" i="29"/>
  <c r="K243" i="29" s="1"/>
  <c r="I243" i="29"/>
  <c r="J242" i="29"/>
  <c r="K242" i="29" s="1"/>
  <c r="I242" i="29"/>
  <c r="J241" i="29"/>
  <c r="K241" i="29" s="1"/>
  <c r="I241" i="29"/>
  <c r="J240" i="29"/>
  <c r="K240" i="29" s="1"/>
  <c r="I240" i="29"/>
  <c r="J22" i="29"/>
  <c r="K22" i="29" s="1"/>
  <c r="I22" i="29"/>
  <c r="J206" i="29"/>
  <c r="K206" i="29" s="1"/>
  <c r="I206" i="29"/>
  <c r="J91" i="29"/>
  <c r="K91" i="29" s="1"/>
  <c r="I91" i="29"/>
  <c r="J185" i="29"/>
  <c r="K185" i="29" s="1"/>
  <c r="I185" i="29"/>
  <c r="J116" i="29"/>
  <c r="K116" i="29" s="1"/>
  <c r="I116" i="29"/>
  <c r="J99" i="29"/>
  <c r="K99" i="29" s="1"/>
  <c r="I99" i="29"/>
  <c r="J222" i="29"/>
  <c r="K222" i="29" s="1"/>
  <c r="I222" i="29"/>
  <c r="J62" i="29"/>
  <c r="K62" i="29" s="1"/>
  <c r="I62" i="29"/>
  <c r="J96" i="29"/>
  <c r="K96" i="29" s="1"/>
  <c r="I96" i="29"/>
  <c r="J113" i="29"/>
  <c r="K113" i="29" s="1"/>
  <c r="I113" i="29"/>
  <c r="J61" i="29"/>
  <c r="K61" i="29" s="1"/>
  <c r="I61" i="29"/>
  <c r="J166" i="29"/>
  <c r="K166" i="29" s="1"/>
  <c r="I166" i="29"/>
  <c r="J140" i="29"/>
  <c r="K140" i="29" s="1"/>
  <c r="I140" i="29"/>
  <c r="J20" i="29"/>
  <c r="K20" i="29" s="1"/>
  <c r="I20" i="29"/>
  <c r="J198" i="29"/>
  <c r="K198" i="29" s="1"/>
  <c r="I198" i="29"/>
  <c r="J27" i="29"/>
  <c r="K27" i="29" s="1"/>
  <c r="I27" i="29"/>
  <c r="J16" i="29"/>
  <c r="K16" i="29" s="1"/>
  <c r="I16" i="29"/>
  <c r="J151" i="29"/>
  <c r="K151" i="29" s="1"/>
  <c r="I151" i="29"/>
  <c r="J191" i="29"/>
  <c r="K191" i="29" s="1"/>
  <c r="I191" i="29"/>
  <c r="J131" i="29"/>
  <c r="K131" i="29" s="1"/>
  <c r="I131" i="29"/>
  <c r="J157" i="29"/>
  <c r="K157" i="29" s="1"/>
  <c r="I157" i="29"/>
  <c r="K53" i="29"/>
  <c r="J53" i="29"/>
  <c r="I53" i="29"/>
  <c r="J29" i="29"/>
  <c r="K29" i="29" s="1"/>
  <c r="I29" i="29"/>
  <c r="J190" i="29"/>
  <c r="K190" i="29" s="1"/>
  <c r="I190" i="29"/>
  <c r="J46" i="29"/>
  <c r="K46" i="29" s="1"/>
  <c r="I46" i="29"/>
  <c r="J48" i="29"/>
  <c r="K48" i="29" s="1"/>
  <c r="I48" i="29"/>
  <c r="J136" i="29"/>
  <c r="K136" i="29" s="1"/>
  <c r="I136" i="29"/>
  <c r="J24" i="29"/>
  <c r="K24" i="29" s="1"/>
  <c r="I24" i="29"/>
  <c r="J4" i="29"/>
  <c r="K4" i="29" s="1"/>
  <c r="I4" i="29"/>
  <c r="J32" i="29"/>
  <c r="K32" i="29" s="1"/>
  <c r="I32" i="29"/>
  <c r="J143" i="29"/>
  <c r="K143" i="29" s="1"/>
  <c r="I143" i="29"/>
  <c r="J98" i="29"/>
  <c r="K98" i="29" s="1"/>
  <c r="I98" i="29"/>
  <c r="J108" i="29"/>
  <c r="K108" i="29" s="1"/>
  <c r="I108" i="29"/>
  <c r="J184" i="29"/>
  <c r="K184" i="29" s="1"/>
  <c r="I184" i="29"/>
  <c r="J73" i="29"/>
  <c r="K73" i="29" s="1"/>
  <c r="I73" i="29"/>
  <c r="J81" i="29"/>
  <c r="K81" i="29" s="1"/>
  <c r="I81" i="29"/>
  <c r="K167" i="29"/>
  <c r="J167" i="29"/>
  <c r="I167" i="29"/>
  <c r="J178" i="29"/>
  <c r="K178" i="29" s="1"/>
  <c r="I178" i="29"/>
  <c r="J97" i="29"/>
  <c r="K97" i="29" s="1"/>
  <c r="I97" i="29"/>
  <c r="J183" i="29"/>
  <c r="K183" i="29" s="1"/>
  <c r="I183" i="29"/>
  <c r="J153" i="29"/>
  <c r="K153" i="29" s="1"/>
  <c r="I153" i="29"/>
  <c r="J63" i="29"/>
  <c r="K63" i="29" s="1"/>
  <c r="I63" i="29"/>
  <c r="J118" i="29"/>
  <c r="K118" i="29" s="1"/>
  <c r="I118" i="29"/>
  <c r="J231" i="29"/>
  <c r="K231" i="29" s="1"/>
  <c r="I231" i="29"/>
  <c r="J82" i="29"/>
  <c r="K82" i="29" s="1"/>
  <c r="I82" i="29"/>
  <c r="J226" i="29"/>
  <c r="K226" i="29" s="1"/>
  <c r="I226" i="29"/>
  <c r="J52" i="29"/>
  <c r="K52" i="29" s="1"/>
  <c r="I52" i="29"/>
  <c r="J50" i="29"/>
  <c r="K50" i="29" s="1"/>
  <c r="I50" i="29"/>
  <c r="J17" i="29"/>
  <c r="K17" i="29" s="1"/>
  <c r="I17" i="29"/>
  <c r="J230" i="29"/>
  <c r="K230" i="29" s="1"/>
  <c r="I230" i="29"/>
  <c r="J80" i="29"/>
  <c r="K80" i="29" s="1"/>
  <c r="I80" i="29"/>
  <c r="J130" i="29"/>
  <c r="K130" i="29" s="1"/>
  <c r="I130" i="29"/>
  <c r="J23" i="29"/>
  <c r="K23" i="29" s="1"/>
  <c r="I23" i="29"/>
  <c r="J182" i="29"/>
  <c r="K182" i="29" s="1"/>
  <c r="I182" i="29"/>
  <c r="J112" i="29"/>
  <c r="K112" i="29" s="1"/>
  <c r="I112" i="29"/>
  <c r="K9" i="29"/>
  <c r="J9" i="29"/>
  <c r="I9" i="29"/>
  <c r="J90" i="29"/>
  <c r="K90" i="29" s="1"/>
  <c r="I90" i="29"/>
  <c r="J163" i="29"/>
  <c r="K163" i="29" s="1"/>
  <c r="I163" i="29"/>
  <c r="J189" i="29"/>
  <c r="K189" i="29" s="1"/>
  <c r="I189" i="29"/>
  <c r="J106" i="29"/>
  <c r="K106" i="29" s="1"/>
  <c r="I106" i="29"/>
  <c r="J205" i="29"/>
  <c r="K205" i="29" s="1"/>
  <c r="I205" i="29"/>
  <c r="J164" i="29"/>
  <c r="K164" i="29" s="1"/>
  <c r="I164" i="29"/>
  <c r="J26" i="29"/>
  <c r="K26" i="29" s="1"/>
  <c r="I26" i="29"/>
  <c r="J18" i="29"/>
  <c r="K18" i="29" s="1"/>
  <c r="I18" i="29"/>
  <c r="J54" i="29"/>
  <c r="K54" i="29" s="1"/>
  <c r="I54" i="29"/>
  <c r="J204" i="29"/>
  <c r="K204" i="29" s="1"/>
  <c r="I204" i="29"/>
  <c r="J188" i="29"/>
  <c r="K188" i="29" s="1"/>
  <c r="I188" i="29"/>
  <c r="J159" i="29"/>
  <c r="K159" i="29" s="1"/>
  <c r="I159" i="29"/>
  <c r="J114" i="29"/>
  <c r="K114" i="29" s="1"/>
  <c r="I114" i="29"/>
  <c r="J175" i="29"/>
  <c r="K175" i="29" s="1"/>
  <c r="I175" i="29"/>
  <c r="J30" i="29"/>
  <c r="K30" i="29" s="1"/>
  <c r="I30" i="29"/>
  <c r="J47" i="29"/>
  <c r="K47" i="29" s="1"/>
  <c r="I47" i="29"/>
  <c r="J209" i="29"/>
  <c r="K209" i="29" s="1"/>
  <c r="I209" i="29"/>
  <c r="J170" i="29"/>
  <c r="K170" i="29" s="1"/>
  <c r="I170" i="29"/>
  <c r="J102" i="29"/>
  <c r="K102" i="29" s="1"/>
  <c r="I102" i="29"/>
  <c r="K216" i="29"/>
  <c r="J216" i="29"/>
  <c r="I216" i="29"/>
  <c r="J165" i="29"/>
  <c r="K165" i="29" s="1"/>
  <c r="I165" i="29"/>
  <c r="J3" i="29"/>
  <c r="K3" i="29" s="1"/>
  <c r="I3" i="29"/>
  <c r="J233" i="29"/>
  <c r="K233" i="29" s="1"/>
  <c r="I233" i="29"/>
  <c r="J156" i="29"/>
  <c r="K156" i="29" s="1"/>
  <c r="I156" i="29"/>
  <c r="J122" i="29"/>
  <c r="K122" i="29" s="1"/>
  <c r="I122" i="29"/>
  <c r="J92" i="29"/>
  <c r="K92" i="29" s="1"/>
  <c r="I92" i="29"/>
  <c r="J128" i="29"/>
  <c r="K128" i="29" s="1"/>
  <c r="I128" i="29"/>
  <c r="J203" i="29"/>
  <c r="K203" i="29" s="1"/>
  <c r="I203" i="29"/>
  <c r="J94" i="29"/>
  <c r="K94" i="29" s="1"/>
  <c r="I94" i="29"/>
  <c r="J43" i="29"/>
  <c r="K43" i="29" s="1"/>
  <c r="I43" i="29"/>
  <c r="J238" i="29"/>
  <c r="K238" i="29" s="1"/>
  <c r="I238" i="29"/>
  <c r="J173" i="29"/>
  <c r="K173" i="29" s="1"/>
  <c r="I173" i="29"/>
  <c r="J83" i="29"/>
  <c r="K83" i="29" s="1"/>
  <c r="I83" i="29"/>
  <c r="J202" i="29"/>
  <c r="K202" i="29" s="1"/>
  <c r="I202" i="29"/>
  <c r="J109" i="29"/>
  <c r="K109" i="29" s="1"/>
  <c r="I109" i="29"/>
  <c r="J111" i="29"/>
  <c r="K111" i="29" s="1"/>
  <c r="I111" i="29"/>
  <c r="J146" i="29"/>
  <c r="K146" i="29" s="1"/>
  <c r="I146" i="29"/>
  <c r="J121" i="29"/>
  <c r="K121" i="29" s="1"/>
  <c r="I121" i="29"/>
  <c r="J12" i="29"/>
  <c r="K12" i="29" s="1"/>
  <c r="I12" i="29"/>
  <c r="J60" i="29"/>
  <c r="K60" i="29" s="1"/>
  <c r="I60" i="29"/>
  <c r="J177" i="29"/>
  <c r="K177" i="29" s="1"/>
  <c r="I177" i="29"/>
  <c r="J87" i="29"/>
  <c r="K87" i="29" s="1"/>
  <c r="I87" i="29"/>
  <c r="J158" i="29"/>
  <c r="K158" i="29" s="1"/>
  <c r="I158" i="29"/>
  <c r="J181" i="29"/>
  <c r="K181" i="29" s="1"/>
  <c r="I181" i="29"/>
  <c r="J169" i="29"/>
  <c r="K169" i="29" s="1"/>
  <c r="I169" i="29"/>
  <c r="J10" i="29"/>
  <c r="K10" i="29" s="1"/>
  <c r="I10" i="29"/>
  <c r="J49" i="29"/>
  <c r="K49" i="29" s="1"/>
  <c r="I49" i="29"/>
  <c r="J217" i="29"/>
  <c r="K217" i="29" s="1"/>
  <c r="I217" i="29"/>
  <c r="J193" i="29"/>
  <c r="K193" i="29" s="1"/>
  <c r="I193" i="29"/>
  <c r="J6" i="29"/>
  <c r="K6" i="29" s="1"/>
  <c r="I6" i="29"/>
  <c r="J152" i="29"/>
  <c r="K152" i="29" s="1"/>
  <c r="I152" i="29"/>
  <c r="J11" i="29"/>
  <c r="K11" i="29" s="1"/>
  <c r="I11" i="29"/>
  <c r="J5" i="29"/>
  <c r="K5" i="29" s="1"/>
  <c r="I5" i="29"/>
  <c r="J187" i="29"/>
  <c r="K187" i="29" s="1"/>
  <c r="I187" i="29"/>
  <c r="J150" i="29"/>
  <c r="K150" i="29" s="1"/>
  <c r="I150" i="29"/>
  <c r="J105" i="29"/>
  <c r="K105" i="29" s="1"/>
  <c r="I105" i="29"/>
  <c r="J129" i="29"/>
  <c r="K129" i="29" s="1"/>
  <c r="I129" i="29"/>
  <c r="J107" i="29"/>
  <c r="K107" i="29" s="1"/>
  <c r="I107" i="29"/>
  <c r="J85" i="29"/>
  <c r="K85" i="29" s="1"/>
  <c r="I85" i="29"/>
  <c r="J232" i="29"/>
  <c r="K232" i="29" s="1"/>
  <c r="I232" i="29"/>
  <c r="K57" i="29"/>
  <c r="J57" i="29"/>
  <c r="I57" i="29"/>
  <c r="J41" i="29"/>
  <c r="K41" i="29" s="1"/>
  <c r="I41" i="29"/>
  <c r="J168" i="29"/>
  <c r="K168" i="29" s="1"/>
  <c r="I168" i="29"/>
  <c r="J139" i="29"/>
  <c r="K139" i="29" s="1"/>
  <c r="I139" i="29"/>
  <c r="J40" i="29"/>
  <c r="K40" i="29" s="1"/>
  <c r="I40" i="29"/>
  <c r="J221" i="29"/>
  <c r="K221" i="29" s="1"/>
  <c r="I221" i="29"/>
  <c r="J154" i="29"/>
  <c r="K154" i="29" s="1"/>
  <c r="I154" i="29"/>
  <c r="J225" i="29"/>
  <c r="K225" i="29" s="1"/>
  <c r="I225" i="29"/>
  <c r="J180" i="29"/>
  <c r="K180" i="29" s="1"/>
  <c r="I180" i="29"/>
  <c r="J208" i="29"/>
  <c r="K208" i="29" s="1"/>
  <c r="I208" i="29"/>
  <c r="J35" i="29"/>
  <c r="K35" i="29" s="1"/>
  <c r="I35" i="29"/>
  <c r="J186" i="29"/>
  <c r="K186" i="29" s="1"/>
  <c r="I186" i="29"/>
  <c r="J234" i="29"/>
  <c r="K234" i="29" s="1"/>
  <c r="I234" i="29"/>
  <c r="J7" i="29"/>
  <c r="K7" i="29" s="1"/>
  <c r="I7" i="29"/>
  <c r="J197" i="29"/>
  <c r="K197" i="29" s="1"/>
  <c r="I197" i="29"/>
  <c r="J137" i="29"/>
  <c r="K137" i="29" s="1"/>
  <c r="I137" i="29"/>
  <c r="J19" i="29"/>
  <c r="K19" i="29" s="1"/>
  <c r="I19" i="29"/>
  <c r="J124" i="29"/>
  <c r="K124" i="29" s="1"/>
  <c r="I124" i="29"/>
  <c r="J219" i="29"/>
  <c r="K219" i="29" s="1"/>
  <c r="I219" i="29"/>
  <c r="J115" i="29"/>
  <c r="K115" i="29" s="1"/>
  <c r="I115" i="29"/>
  <c r="J220" i="29"/>
  <c r="K220" i="29" s="1"/>
  <c r="I220" i="29"/>
  <c r="J25" i="29"/>
  <c r="K25" i="29" s="1"/>
  <c r="I25" i="29"/>
  <c r="J71" i="29"/>
  <c r="K71" i="29" s="1"/>
  <c r="I71" i="29"/>
  <c r="J100" i="29"/>
  <c r="K100" i="29" s="1"/>
  <c r="I100" i="29"/>
  <c r="J74" i="29"/>
  <c r="K74" i="29" s="1"/>
  <c r="I74" i="29"/>
  <c r="J84" i="29"/>
  <c r="K84" i="29" s="1"/>
  <c r="I84" i="29"/>
  <c r="J176" i="29"/>
  <c r="K176" i="29" s="1"/>
  <c r="I176" i="29"/>
  <c r="J239" i="29"/>
  <c r="K239" i="29" s="1"/>
  <c r="I239" i="29"/>
  <c r="J59" i="29"/>
  <c r="K59" i="29" s="1"/>
  <c r="I59" i="29"/>
  <c r="J144" i="29"/>
  <c r="K144" i="29" s="1"/>
  <c r="I144" i="29"/>
  <c r="J201" i="29"/>
  <c r="K201" i="29" s="1"/>
  <c r="I201" i="29"/>
  <c r="J235" i="29"/>
  <c r="K235" i="29" s="1"/>
  <c r="I235" i="29"/>
  <c r="J110" i="29"/>
  <c r="K110" i="29" s="1"/>
  <c r="I110" i="29"/>
  <c r="J192" i="29"/>
  <c r="K192" i="29" s="1"/>
  <c r="I192" i="29"/>
  <c r="J70" i="29"/>
  <c r="K70" i="29" s="1"/>
  <c r="I70" i="29"/>
  <c r="J86" i="29"/>
  <c r="K86" i="29" s="1"/>
  <c r="I86" i="29"/>
  <c r="J64" i="29"/>
  <c r="K64" i="29" s="1"/>
  <c r="I64" i="29"/>
  <c r="J172" i="29"/>
  <c r="K172" i="29" s="1"/>
  <c r="I172" i="29"/>
  <c r="J160" i="29"/>
  <c r="K160" i="29" s="1"/>
  <c r="I160" i="29"/>
  <c r="J119" i="29"/>
  <c r="K119" i="29" s="1"/>
  <c r="I119" i="29"/>
  <c r="J44" i="29"/>
  <c r="K44" i="29" s="1"/>
  <c r="I44" i="29"/>
  <c r="J55" i="29"/>
  <c r="K55" i="29" s="1"/>
  <c r="I55" i="29"/>
  <c r="J66" i="29"/>
  <c r="K66" i="29" s="1"/>
  <c r="I66" i="29"/>
  <c r="J161" i="29"/>
  <c r="K161" i="29" s="1"/>
  <c r="I161" i="29"/>
  <c r="J196" i="29"/>
  <c r="K196" i="29" s="1"/>
  <c r="I196" i="29"/>
  <c r="J34" i="29"/>
  <c r="K34" i="29" s="1"/>
  <c r="I34" i="29"/>
  <c r="J120" i="29"/>
  <c r="K120" i="29" s="1"/>
  <c r="I120" i="29"/>
  <c r="J68" i="29"/>
  <c r="K68" i="29" s="1"/>
  <c r="I68" i="29"/>
  <c r="J213" i="29"/>
  <c r="K213" i="29" s="1"/>
  <c r="I213" i="29"/>
  <c r="J138" i="29"/>
  <c r="K138" i="29" s="1"/>
  <c r="I138" i="29"/>
  <c r="J76" i="29"/>
  <c r="K76" i="29" s="1"/>
  <c r="I76" i="29"/>
  <c r="J171" i="29"/>
  <c r="K171" i="29" s="1"/>
  <c r="I171" i="29"/>
  <c r="J101" i="29"/>
  <c r="K101" i="29" s="1"/>
  <c r="I101" i="29"/>
  <c r="J200" i="29"/>
  <c r="K200" i="29" s="1"/>
  <c r="I200" i="29"/>
  <c r="J93" i="29"/>
  <c r="K93" i="29" s="1"/>
  <c r="I93" i="29"/>
  <c r="J38" i="29"/>
  <c r="K38" i="29" s="1"/>
  <c r="I38" i="29"/>
  <c r="J39" i="29"/>
  <c r="K39" i="29" s="1"/>
  <c r="I39" i="29"/>
  <c r="J79" i="29"/>
  <c r="K79" i="29" s="1"/>
  <c r="I79" i="29"/>
  <c r="J218" i="29"/>
  <c r="K218" i="29" s="1"/>
  <c r="I218" i="29"/>
  <c r="J42" i="29"/>
  <c r="K42" i="29" s="1"/>
  <c r="I42" i="29"/>
  <c r="J15" i="29"/>
  <c r="K15" i="29" s="1"/>
  <c r="I15" i="29"/>
  <c r="J212" i="29"/>
  <c r="K212" i="29" s="1"/>
  <c r="I212" i="29"/>
  <c r="J228" i="29"/>
  <c r="K228" i="29" s="1"/>
  <c r="I228" i="29"/>
  <c r="K127" i="29"/>
  <c r="J127" i="29"/>
  <c r="I127" i="29"/>
  <c r="J123" i="29"/>
  <c r="K123" i="29" s="1"/>
  <c r="I123" i="29"/>
  <c r="J162" i="29"/>
  <c r="K162" i="29" s="1"/>
  <c r="I162" i="29"/>
  <c r="J227" i="29"/>
  <c r="K227" i="29" s="1"/>
  <c r="I227" i="29"/>
  <c r="J89" i="29"/>
  <c r="K89" i="29" s="1"/>
  <c r="I89" i="29"/>
  <c r="J237" i="29"/>
  <c r="K237" i="29" s="1"/>
  <c r="I237" i="29"/>
  <c r="J75" i="29"/>
  <c r="K75" i="29" s="1"/>
  <c r="I75" i="29"/>
  <c r="J179" i="29"/>
  <c r="K179" i="29" s="1"/>
  <c r="I179" i="29"/>
  <c r="J147" i="29"/>
  <c r="K147" i="29" s="1"/>
  <c r="I147" i="29"/>
  <c r="J142" i="29"/>
  <c r="K142" i="29" s="1"/>
  <c r="I142" i="29"/>
  <c r="J125" i="29"/>
  <c r="K125" i="29" s="1"/>
  <c r="I125" i="29"/>
  <c r="J117" i="29"/>
  <c r="K117" i="29" s="1"/>
  <c r="I117" i="29"/>
  <c r="J207" i="29"/>
  <c r="K207" i="29" s="1"/>
  <c r="I207" i="29"/>
  <c r="J45" i="29"/>
  <c r="K45" i="29" s="1"/>
  <c r="I45" i="29"/>
  <c r="K155" i="29"/>
  <c r="J155" i="29"/>
  <c r="I155" i="29"/>
  <c r="J229" i="29"/>
  <c r="K229" i="29" s="1"/>
  <c r="I229" i="29"/>
  <c r="J78" i="29"/>
  <c r="K78" i="29" s="1"/>
  <c r="I78" i="29"/>
  <c r="J77" i="29"/>
  <c r="K77" i="29" s="1"/>
  <c r="I77" i="29"/>
  <c r="J174" i="29"/>
  <c r="K174" i="29" s="1"/>
  <c r="I174" i="29"/>
  <c r="J58" i="29"/>
  <c r="K58" i="29" s="1"/>
  <c r="I58" i="29"/>
  <c r="J141" i="29"/>
  <c r="K141" i="29" s="1"/>
  <c r="I141" i="29"/>
  <c r="J223" i="29"/>
  <c r="K223" i="29" s="1"/>
  <c r="I223" i="29"/>
  <c r="J65" i="29"/>
  <c r="K65" i="29" s="1"/>
  <c r="I65" i="29"/>
  <c r="J56" i="29"/>
  <c r="K56" i="29" s="1"/>
  <c r="I56" i="29"/>
  <c r="J104" i="29"/>
  <c r="K104" i="29" s="1"/>
  <c r="I104" i="29"/>
  <c r="J215" i="29"/>
  <c r="K215" i="29" s="1"/>
  <c r="I215" i="29"/>
  <c r="J67" i="29"/>
  <c r="K67" i="29" s="1"/>
  <c r="I67" i="29"/>
  <c r="J13" i="29"/>
  <c r="K13" i="29" s="1"/>
  <c r="I13" i="29"/>
  <c r="J134" i="29"/>
  <c r="K134" i="29" s="1"/>
  <c r="I134" i="29"/>
  <c r="J31" i="29"/>
  <c r="K31" i="29" s="1"/>
  <c r="I31" i="29"/>
  <c r="J69" i="29"/>
  <c r="K69" i="29" s="1"/>
  <c r="I69" i="29"/>
  <c r="J135" i="29"/>
  <c r="K135" i="29" s="1"/>
  <c r="I135" i="29"/>
  <c r="J103" i="29"/>
  <c r="K103" i="29" s="1"/>
  <c r="I103" i="29"/>
  <c r="J37" i="29"/>
  <c r="K37" i="29" s="1"/>
  <c r="I37" i="29"/>
  <c r="J148" i="29"/>
  <c r="K148" i="29" s="1"/>
  <c r="I148" i="29"/>
  <c r="J28" i="29"/>
  <c r="K28" i="29" s="1"/>
  <c r="I28" i="29"/>
  <c r="J224" i="29"/>
  <c r="K224" i="29" s="1"/>
  <c r="I224" i="29"/>
  <c r="J214" i="29"/>
  <c r="K214" i="29" s="1"/>
  <c r="I214" i="29"/>
  <c r="J14" i="29"/>
  <c r="K14" i="29" s="1"/>
  <c r="I14" i="29"/>
  <c r="J211" i="29"/>
  <c r="K211" i="29" s="1"/>
  <c r="I211" i="29"/>
  <c r="J51" i="29"/>
  <c r="K51" i="29" s="1"/>
  <c r="I51" i="29"/>
  <c r="J36" i="29"/>
  <c r="K36" i="29" s="1"/>
  <c r="I36" i="29"/>
  <c r="J21" i="29"/>
  <c r="K21" i="29" s="1"/>
  <c r="I21" i="29"/>
  <c r="J8" i="29"/>
  <c r="K8" i="29" s="1"/>
  <c r="I8" i="29"/>
  <c r="J195" i="29"/>
  <c r="K195" i="29" s="1"/>
  <c r="I195" i="29"/>
  <c r="J133" i="29"/>
  <c r="K133" i="29" s="1"/>
  <c r="I133" i="29"/>
  <c r="J199" i="29"/>
  <c r="K199" i="29" s="1"/>
  <c r="I199" i="29"/>
  <c r="J88" i="29"/>
  <c r="K88" i="29" s="1"/>
  <c r="I88" i="29"/>
  <c r="O12" i="29"/>
  <c r="J132" i="29"/>
  <c r="K132" i="29" s="1"/>
  <c r="I132" i="29"/>
  <c r="R11" i="29"/>
  <c r="O11" i="29"/>
  <c r="J236" i="29"/>
  <c r="K236" i="29" s="1"/>
  <c r="I236" i="29"/>
  <c r="R10" i="29"/>
  <c r="O10" i="29"/>
  <c r="J194" i="29"/>
  <c r="K194" i="29" s="1"/>
  <c r="I194" i="29"/>
  <c r="J72" i="29"/>
  <c r="K72" i="29" s="1"/>
  <c r="I72" i="29"/>
  <c r="J145" i="29"/>
  <c r="K145" i="29" s="1"/>
  <c r="I145" i="29"/>
  <c r="R7" i="29"/>
  <c r="Q7" i="29"/>
  <c r="P7" i="29"/>
  <c r="O7" i="29"/>
  <c r="J210" i="29"/>
  <c r="K210" i="29" s="1"/>
  <c r="I210" i="29"/>
  <c r="R6" i="29"/>
  <c r="R8" i="29" s="1"/>
  <c r="Q6" i="29"/>
  <c r="P6" i="29"/>
  <c r="O6" i="29"/>
  <c r="J149" i="29"/>
  <c r="K149" i="29" s="1"/>
  <c r="I149" i="29"/>
  <c r="R5" i="29"/>
  <c r="Q5" i="29"/>
  <c r="Q8" i="29" s="1"/>
  <c r="P5" i="29"/>
  <c r="P8" i="29" s="1"/>
  <c r="O5" i="29"/>
  <c r="O8" i="29" s="1"/>
  <c r="J33" i="29"/>
  <c r="K33" i="29" s="1"/>
  <c r="I33" i="29"/>
  <c r="J95" i="29"/>
  <c r="K95" i="29" s="1"/>
  <c r="I95" i="29"/>
  <c r="J126" i="29"/>
  <c r="K126" i="29" s="1"/>
  <c r="I126" i="29"/>
  <c r="I50" i="12"/>
  <c r="J50" i="12"/>
  <c r="K50" i="12" s="1"/>
  <c r="I14" i="12"/>
  <c r="J14" i="12"/>
  <c r="K14" i="12" s="1"/>
  <c r="I72" i="12"/>
  <c r="J72" i="12"/>
  <c r="K72" i="12" s="1"/>
  <c r="O5" i="12"/>
  <c r="P5" i="12"/>
  <c r="Q5" i="12"/>
  <c r="R5" i="12"/>
  <c r="I95" i="12"/>
  <c r="J95" i="12"/>
  <c r="K95" i="12" s="1"/>
  <c r="O6" i="12"/>
  <c r="P6" i="12"/>
  <c r="Q6" i="12"/>
  <c r="R6" i="12"/>
  <c r="I69" i="12"/>
  <c r="J69" i="12"/>
  <c r="K69" i="12" s="1"/>
  <c r="O7" i="12"/>
  <c r="P7" i="12"/>
  <c r="Q7" i="12"/>
  <c r="R7" i="12"/>
  <c r="I56" i="12"/>
  <c r="J56" i="12"/>
  <c r="K56" i="12" s="1"/>
  <c r="Q8" i="12"/>
  <c r="O12" i="12"/>
  <c r="R11" i="12"/>
  <c r="O11" i="12"/>
  <c r="R10" i="12"/>
  <c r="O10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J124" i="12"/>
  <c r="K124" i="12" s="1"/>
  <c r="J125" i="12"/>
  <c r="K125" i="12" s="1"/>
  <c r="J126" i="12"/>
  <c r="K126" i="12" s="1"/>
  <c r="J127" i="12"/>
  <c r="K127" i="12" s="1"/>
  <c r="J128" i="12"/>
  <c r="K128" i="12" s="1"/>
  <c r="J129" i="12"/>
  <c r="K129" i="12" s="1"/>
  <c r="J130" i="12"/>
  <c r="K130" i="12" s="1"/>
  <c r="J131" i="12"/>
  <c r="J132" i="12"/>
  <c r="K132" i="12" s="1"/>
  <c r="J133" i="12"/>
  <c r="K133" i="12" s="1"/>
  <c r="J134" i="12"/>
  <c r="K134" i="12" s="1"/>
  <c r="J135" i="12"/>
  <c r="K135" i="12" s="1"/>
  <c r="J136" i="12"/>
  <c r="K136" i="12" s="1"/>
  <c r="J137" i="12"/>
  <c r="K137" i="12" s="1"/>
  <c r="J138" i="12"/>
  <c r="K138" i="12" s="1"/>
  <c r="J139" i="12"/>
  <c r="K139" i="12" s="1"/>
  <c r="J140" i="12"/>
  <c r="K140" i="12" s="1"/>
  <c r="J141" i="12"/>
  <c r="K141" i="12" s="1"/>
  <c r="J142" i="12"/>
  <c r="K142" i="12" s="1"/>
  <c r="J143" i="12"/>
  <c r="J144" i="12"/>
  <c r="K144" i="12" s="1"/>
  <c r="J145" i="12"/>
  <c r="K145" i="12" s="1"/>
  <c r="J146" i="12"/>
  <c r="K146" i="12" s="1"/>
  <c r="J147" i="12"/>
  <c r="K147" i="12" s="1"/>
  <c r="J148" i="12"/>
  <c r="K148" i="12" s="1"/>
  <c r="J149" i="12"/>
  <c r="K149" i="12" s="1"/>
  <c r="J150" i="12"/>
  <c r="K150" i="12" s="1"/>
  <c r="J151" i="12"/>
  <c r="J152" i="12"/>
  <c r="K152" i="12" s="1"/>
  <c r="J153" i="12"/>
  <c r="K153" i="12" s="1"/>
  <c r="J154" i="12"/>
  <c r="K154" i="12" s="1"/>
  <c r="J155" i="12"/>
  <c r="K155" i="12" s="1"/>
  <c r="J156" i="12"/>
  <c r="K156" i="12" s="1"/>
  <c r="J157" i="12"/>
  <c r="K157" i="12" s="1"/>
  <c r="J158" i="12"/>
  <c r="K158" i="12" s="1"/>
  <c r="J159" i="12"/>
  <c r="K159" i="12" s="1"/>
  <c r="J160" i="12"/>
  <c r="K160" i="12" s="1"/>
  <c r="J161" i="12"/>
  <c r="K161" i="12" s="1"/>
  <c r="J162" i="12"/>
  <c r="K162" i="12" s="1"/>
  <c r="J163" i="12"/>
  <c r="K163" i="12" s="1"/>
  <c r="J164" i="12"/>
  <c r="K164" i="12" s="1"/>
  <c r="J165" i="12"/>
  <c r="K165" i="12" s="1"/>
  <c r="J166" i="12"/>
  <c r="K166" i="12" s="1"/>
  <c r="J167" i="12"/>
  <c r="K167" i="12" s="1"/>
  <c r="J168" i="12"/>
  <c r="K168" i="12" s="1"/>
  <c r="J169" i="12"/>
  <c r="K169" i="12" s="1"/>
  <c r="J170" i="12"/>
  <c r="K170" i="12" s="1"/>
  <c r="J171" i="12"/>
  <c r="K171" i="12" s="1"/>
  <c r="J172" i="12"/>
  <c r="K172" i="12" s="1"/>
  <c r="J173" i="12"/>
  <c r="K173" i="12" s="1"/>
  <c r="J174" i="12"/>
  <c r="K174" i="12" s="1"/>
  <c r="J175" i="12"/>
  <c r="K175" i="12" s="1"/>
  <c r="J176" i="12"/>
  <c r="K176" i="12" s="1"/>
  <c r="J177" i="12"/>
  <c r="K177" i="12" s="1"/>
  <c r="J178" i="12"/>
  <c r="K178" i="12" s="1"/>
  <c r="J179" i="12"/>
  <c r="K179" i="12" s="1"/>
  <c r="J180" i="12"/>
  <c r="K180" i="12" s="1"/>
  <c r="J181" i="12"/>
  <c r="K181" i="12" s="1"/>
  <c r="J182" i="12"/>
  <c r="K182" i="12" s="1"/>
  <c r="J183" i="12"/>
  <c r="K183" i="12" s="1"/>
  <c r="J184" i="12"/>
  <c r="K184" i="12" s="1"/>
  <c r="J185" i="12"/>
  <c r="K185" i="12" s="1"/>
  <c r="J186" i="12"/>
  <c r="K186" i="12" s="1"/>
  <c r="J187" i="12"/>
  <c r="K187" i="12" s="1"/>
  <c r="J188" i="12"/>
  <c r="K188" i="12" s="1"/>
  <c r="J189" i="12"/>
  <c r="K189" i="12" s="1"/>
  <c r="J190" i="12"/>
  <c r="K190" i="12" s="1"/>
  <c r="J191" i="12"/>
  <c r="K191" i="12" s="1"/>
  <c r="J192" i="12"/>
  <c r="K192" i="12" s="1"/>
  <c r="J193" i="12"/>
  <c r="K193" i="12" s="1"/>
  <c r="J194" i="12"/>
  <c r="K194" i="12" s="1"/>
  <c r="J195" i="12"/>
  <c r="K195" i="12" s="1"/>
  <c r="J196" i="12"/>
  <c r="K196" i="12" s="1"/>
  <c r="J197" i="12"/>
  <c r="K197" i="12" s="1"/>
  <c r="J198" i="12"/>
  <c r="K198" i="12" s="1"/>
  <c r="J199" i="12"/>
  <c r="K199" i="12" s="1"/>
  <c r="J200" i="12"/>
  <c r="K200" i="12" s="1"/>
  <c r="J201" i="12"/>
  <c r="K201" i="12" s="1"/>
  <c r="J202" i="12"/>
  <c r="K202" i="12" s="1"/>
  <c r="K131" i="12"/>
  <c r="K143" i="12"/>
  <c r="K151" i="12"/>
  <c r="O12" i="13"/>
  <c r="R11" i="13"/>
  <c r="O11" i="13"/>
  <c r="R10" i="13"/>
  <c r="O10" i="13"/>
  <c r="I97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J97" i="13"/>
  <c r="K97" i="13" s="1"/>
  <c r="J125" i="13"/>
  <c r="K125" i="13" s="1"/>
  <c r="J126" i="13"/>
  <c r="K126" i="13" s="1"/>
  <c r="J127" i="13"/>
  <c r="K127" i="13" s="1"/>
  <c r="J128" i="13"/>
  <c r="K128" i="13" s="1"/>
  <c r="J129" i="13"/>
  <c r="K129" i="13" s="1"/>
  <c r="J130" i="13"/>
  <c r="K130" i="13" s="1"/>
  <c r="J131" i="13"/>
  <c r="K131" i="13" s="1"/>
  <c r="J132" i="13"/>
  <c r="K132" i="13" s="1"/>
  <c r="J133" i="13"/>
  <c r="K133" i="13" s="1"/>
  <c r="J134" i="13"/>
  <c r="K134" i="13" s="1"/>
  <c r="J135" i="13"/>
  <c r="K135" i="13" s="1"/>
  <c r="J136" i="13"/>
  <c r="K136" i="13" s="1"/>
  <c r="J137" i="13"/>
  <c r="K137" i="13" s="1"/>
  <c r="J138" i="13"/>
  <c r="K138" i="13" s="1"/>
  <c r="J139" i="13"/>
  <c r="K139" i="13" s="1"/>
  <c r="J140" i="13"/>
  <c r="K140" i="13" s="1"/>
  <c r="J141" i="13"/>
  <c r="K141" i="13" s="1"/>
  <c r="J142" i="13"/>
  <c r="K142" i="13" s="1"/>
  <c r="J143" i="13"/>
  <c r="K143" i="13" s="1"/>
  <c r="J144" i="13"/>
  <c r="K144" i="13" s="1"/>
  <c r="J145" i="13"/>
  <c r="K145" i="13" s="1"/>
  <c r="J146" i="13"/>
  <c r="K146" i="13" s="1"/>
  <c r="J147" i="13"/>
  <c r="K147" i="13" s="1"/>
  <c r="J148" i="13"/>
  <c r="K148" i="13" s="1"/>
  <c r="J149" i="13"/>
  <c r="K149" i="13" s="1"/>
  <c r="J150" i="13"/>
  <c r="K150" i="13" s="1"/>
  <c r="J151" i="13"/>
  <c r="J152" i="13"/>
  <c r="K152" i="13" s="1"/>
  <c r="J153" i="13"/>
  <c r="K153" i="13" s="1"/>
  <c r="J154" i="13"/>
  <c r="K154" i="13" s="1"/>
  <c r="J155" i="13"/>
  <c r="K155" i="13" s="1"/>
  <c r="J156" i="13"/>
  <c r="K156" i="13" s="1"/>
  <c r="J157" i="13"/>
  <c r="K157" i="13" s="1"/>
  <c r="J158" i="13"/>
  <c r="K158" i="13" s="1"/>
  <c r="J159" i="13"/>
  <c r="K159" i="13" s="1"/>
  <c r="J160" i="13"/>
  <c r="K160" i="13" s="1"/>
  <c r="J161" i="13"/>
  <c r="K161" i="13" s="1"/>
  <c r="J162" i="13"/>
  <c r="K162" i="13" s="1"/>
  <c r="J163" i="13"/>
  <c r="K163" i="13" s="1"/>
  <c r="J164" i="13"/>
  <c r="K164" i="13" s="1"/>
  <c r="J165" i="13"/>
  <c r="K165" i="13" s="1"/>
  <c r="J166" i="13"/>
  <c r="K166" i="13" s="1"/>
  <c r="J167" i="13"/>
  <c r="K167" i="13" s="1"/>
  <c r="J168" i="13"/>
  <c r="K168" i="13" s="1"/>
  <c r="J169" i="13"/>
  <c r="K169" i="13" s="1"/>
  <c r="J170" i="13"/>
  <c r="K170" i="13" s="1"/>
  <c r="J171" i="13"/>
  <c r="K171" i="13" s="1"/>
  <c r="J172" i="13"/>
  <c r="J173" i="13"/>
  <c r="K173" i="13" s="1"/>
  <c r="J174" i="13"/>
  <c r="J175" i="13"/>
  <c r="K175" i="13" s="1"/>
  <c r="J176" i="13"/>
  <c r="K176" i="13" s="1"/>
  <c r="J177" i="13"/>
  <c r="K177" i="13" s="1"/>
  <c r="J178" i="13"/>
  <c r="K178" i="13" s="1"/>
  <c r="J179" i="13"/>
  <c r="K179" i="13" s="1"/>
  <c r="J180" i="13"/>
  <c r="K180" i="13" s="1"/>
  <c r="J181" i="13"/>
  <c r="K181" i="13" s="1"/>
  <c r="J182" i="13"/>
  <c r="K182" i="13" s="1"/>
  <c r="J183" i="13"/>
  <c r="J184" i="13"/>
  <c r="K184" i="13" s="1"/>
  <c r="J185" i="13"/>
  <c r="K185" i="13" s="1"/>
  <c r="J186" i="13"/>
  <c r="K186" i="13" s="1"/>
  <c r="J187" i="13"/>
  <c r="K187" i="13" s="1"/>
  <c r="J188" i="13"/>
  <c r="K188" i="13" s="1"/>
  <c r="J189" i="13"/>
  <c r="K189" i="13" s="1"/>
  <c r="J190" i="13"/>
  <c r="K190" i="13" s="1"/>
  <c r="J191" i="13"/>
  <c r="K191" i="13" s="1"/>
  <c r="J192" i="13"/>
  <c r="K192" i="13" s="1"/>
  <c r="J193" i="13"/>
  <c r="K193" i="13" s="1"/>
  <c r="J194" i="13"/>
  <c r="K194" i="13" s="1"/>
  <c r="J195" i="13"/>
  <c r="K195" i="13" s="1"/>
  <c r="J196" i="13"/>
  <c r="K196" i="13" s="1"/>
  <c r="J197" i="13"/>
  <c r="K197" i="13" s="1"/>
  <c r="J198" i="13"/>
  <c r="K198" i="13" s="1"/>
  <c r="J199" i="13"/>
  <c r="K199" i="13" s="1"/>
  <c r="J200" i="13"/>
  <c r="K200" i="13" s="1"/>
  <c r="J201" i="13"/>
  <c r="K201" i="13" s="1"/>
  <c r="J202" i="13"/>
  <c r="K202" i="13" s="1"/>
  <c r="K151" i="13"/>
  <c r="K172" i="13"/>
  <c r="K174" i="13"/>
  <c r="K183" i="13"/>
  <c r="O12" i="22"/>
  <c r="R11" i="22"/>
  <c r="O11" i="22"/>
  <c r="R10" i="22"/>
  <c r="O10" i="22"/>
  <c r="J31" i="4"/>
  <c r="K31" i="4" s="1"/>
  <c r="O12" i="14"/>
  <c r="R11" i="14"/>
  <c r="O11" i="14"/>
  <c r="R10" i="14"/>
  <c r="O10" i="14"/>
  <c r="I121" i="14"/>
  <c r="I122" i="14"/>
  <c r="I123" i="14"/>
  <c r="I124" i="14"/>
  <c r="I125" i="14"/>
  <c r="I126" i="14"/>
  <c r="I127" i="14"/>
  <c r="I128" i="14"/>
  <c r="I129" i="14"/>
  <c r="I130" i="14"/>
  <c r="I131" i="14"/>
  <c r="I132" i="14"/>
  <c r="J121" i="14"/>
  <c r="K121" i="14" s="1"/>
  <c r="J122" i="14"/>
  <c r="K122" i="14" s="1"/>
  <c r="J123" i="14"/>
  <c r="K123" i="14" s="1"/>
  <c r="J124" i="14"/>
  <c r="K124" i="14" s="1"/>
  <c r="J125" i="14"/>
  <c r="K125" i="14" s="1"/>
  <c r="J126" i="14"/>
  <c r="K126" i="14" s="1"/>
  <c r="J127" i="14"/>
  <c r="J128" i="14"/>
  <c r="K128" i="14" s="1"/>
  <c r="J129" i="14"/>
  <c r="K129" i="14" s="1"/>
  <c r="J130" i="14"/>
  <c r="K130" i="14" s="1"/>
  <c r="J131" i="14"/>
  <c r="K131" i="14" s="1"/>
  <c r="J132" i="14"/>
  <c r="K132" i="14" s="1"/>
  <c r="K127" i="14"/>
  <c r="O12" i="15"/>
  <c r="R11" i="15"/>
  <c r="O11" i="15"/>
  <c r="R10" i="15"/>
  <c r="O10" i="15"/>
  <c r="I121" i="15"/>
  <c r="I122" i="15"/>
  <c r="I123" i="15"/>
  <c r="I124" i="15"/>
  <c r="I125" i="15"/>
  <c r="I126" i="15"/>
  <c r="I127" i="15"/>
  <c r="I128" i="15"/>
  <c r="I129" i="15"/>
  <c r="I130" i="15"/>
  <c r="I131" i="15"/>
  <c r="I132" i="15"/>
  <c r="J121" i="15"/>
  <c r="K121" i="15" s="1"/>
  <c r="J122" i="15"/>
  <c r="K122" i="15" s="1"/>
  <c r="J123" i="15"/>
  <c r="K123" i="15" s="1"/>
  <c r="J124" i="15"/>
  <c r="K124" i="15" s="1"/>
  <c r="J125" i="15"/>
  <c r="K125" i="15" s="1"/>
  <c r="J126" i="15"/>
  <c r="K126" i="15" s="1"/>
  <c r="J127" i="15"/>
  <c r="K127" i="15" s="1"/>
  <c r="J128" i="15"/>
  <c r="K128" i="15" s="1"/>
  <c r="J129" i="15"/>
  <c r="K129" i="15" s="1"/>
  <c r="J130" i="15"/>
  <c r="K130" i="15" s="1"/>
  <c r="J131" i="15"/>
  <c r="K131" i="15" s="1"/>
  <c r="J132" i="15"/>
  <c r="K132" i="15" s="1"/>
  <c r="R7" i="13"/>
  <c r="R6" i="13"/>
  <c r="R5" i="13"/>
  <c r="Q7" i="13"/>
  <c r="Q6" i="13"/>
  <c r="Q5" i="13"/>
  <c r="P7" i="13"/>
  <c r="P6" i="13"/>
  <c r="P5" i="13"/>
  <c r="O7" i="13"/>
  <c r="O6" i="13"/>
  <c r="O5" i="13"/>
  <c r="I92" i="14"/>
  <c r="I96" i="14"/>
  <c r="I79" i="14"/>
  <c r="I87" i="14"/>
  <c r="I108" i="14"/>
  <c r="I46" i="14"/>
  <c r="I81" i="14"/>
  <c r="I97" i="14"/>
  <c r="I38" i="14"/>
  <c r="I83" i="14"/>
  <c r="I113" i="14"/>
  <c r="I114" i="14"/>
  <c r="I115" i="14"/>
  <c r="I116" i="14"/>
  <c r="I117" i="14"/>
  <c r="I118" i="14"/>
  <c r="I119" i="14"/>
  <c r="I120" i="14"/>
  <c r="J92" i="14"/>
  <c r="K92" i="14" s="1"/>
  <c r="J96" i="14"/>
  <c r="K96" i="14" s="1"/>
  <c r="J79" i="14"/>
  <c r="K79" i="14" s="1"/>
  <c r="J87" i="14"/>
  <c r="K87" i="14" s="1"/>
  <c r="J108" i="14"/>
  <c r="K108" i="14" s="1"/>
  <c r="J46" i="14"/>
  <c r="K46" i="14" s="1"/>
  <c r="J81" i="14"/>
  <c r="K81" i="14" s="1"/>
  <c r="J97" i="14"/>
  <c r="K97" i="14" s="1"/>
  <c r="J38" i="14"/>
  <c r="K38" i="14" s="1"/>
  <c r="J83" i="14"/>
  <c r="K83" i="14" s="1"/>
  <c r="J113" i="14"/>
  <c r="K113" i="14" s="1"/>
  <c r="J114" i="14"/>
  <c r="K114" i="14" s="1"/>
  <c r="J115" i="14"/>
  <c r="K115" i="14" s="1"/>
  <c r="J116" i="14"/>
  <c r="K116" i="14" s="1"/>
  <c r="J117" i="14"/>
  <c r="K117" i="14" s="1"/>
  <c r="J118" i="14"/>
  <c r="K118" i="14" s="1"/>
  <c r="J119" i="14"/>
  <c r="K119" i="14" s="1"/>
  <c r="J120" i="14"/>
  <c r="K120" i="14" s="1"/>
  <c r="I79" i="15"/>
  <c r="I58" i="15"/>
  <c r="I16" i="15"/>
  <c r="I109" i="15"/>
  <c r="I18" i="15"/>
  <c r="I77" i="15"/>
  <c r="I51" i="15"/>
  <c r="I40" i="15"/>
  <c r="I85" i="15"/>
  <c r="I34" i="15"/>
  <c r="I45" i="15"/>
  <c r="I84" i="15"/>
  <c r="I57" i="15"/>
  <c r="I35" i="15"/>
  <c r="I114" i="15"/>
  <c r="I103" i="15"/>
  <c r="J79" i="15"/>
  <c r="K79" i="15" s="1"/>
  <c r="J58" i="15"/>
  <c r="K58" i="15" s="1"/>
  <c r="J16" i="15"/>
  <c r="K16" i="15" s="1"/>
  <c r="J109" i="15"/>
  <c r="K109" i="15" s="1"/>
  <c r="J18" i="15"/>
  <c r="K18" i="15" s="1"/>
  <c r="J77" i="15"/>
  <c r="K77" i="15" s="1"/>
  <c r="J51" i="15"/>
  <c r="K51" i="15" s="1"/>
  <c r="J40" i="15"/>
  <c r="K40" i="15" s="1"/>
  <c r="J85" i="15"/>
  <c r="K85" i="15" s="1"/>
  <c r="J34" i="15"/>
  <c r="K34" i="15" s="1"/>
  <c r="J45" i="15"/>
  <c r="K45" i="15" s="1"/>
  <c r="J84" i="15"/>
  <c r="K84" i="15" s="1"/>
  <c r="J57" i="15"/>
  <c r="K57" i="15" s="1"/>
  <c r="J35" i="15"/>
  <c r="K35" i="15" s="1"/>
  <c r="J114" i="15"/>
  <c r="K114" i="15" s="1"/>
  <c r="J103" i="15"/>
  <c r="K103" i="15" s="1"/>
  <c r="I78" i="12"/>
  <c r="I7" i="12"/>
  <c r="I81" i="12"/>
  <c r="I26" i="12"/>
  <c r="I49" i="12"/>
  <c r="I12" i="12"/>
  <c r="I59" i="12"/>
  <c r="I75" i="12"/>
  <c r="I57" i="12"/>
  <c r="I53" i="12"/>
  <c r="I87" i="12"/>
  <c r="I46" i="12"/>
  <c r="I63" i="12"/>
  <c r="I109" i="12"/>
  <c r="I117" i="12"/>
  <c r="I118" i="12"/>
  <c r="I119" i="12"/>
  <c r="I120" i="12"/>
  <c r="I121" i="12"/>
  <c r="I122" i="12"/>
  <c r="I123" i="12"/>
  <c r="J78" i="12"/>
  <c r="K78" i="12" s="1"/>
  <c r="J7" i="12"/>
  <c r="K7" i="12" s="1"/>
  <c r="J81" i="12"/>
  <c r="K81" i="12" s="1"/>
  <c r="J26" i="12"/>
  <c r="K26" i="12" s="1"/>
  <c r="J49" i="12"/>
  <c r="K49" i="12" s="1"/>
  <c r="J12" i="12"/>
  <c r="K12" i="12" s="1"/>
  <c r="J59" i="12"/>
  <c r="K59" i="12" s="1"/>
  <c r="J75" i="12"/>
  <c r="K75" i="12" s="1"/>
  <c r="J57" i="12"/>
  <c r="K57" i="12" s="1"/>
  <c r="J53" i="12"/>
  <c r="K53" i="12" s="1"/>
  <c r="J87" i="12"/>
  <c r="K87" i="12" s="1"/>
  <c r="J46" i="12"/>
  <c r="K46" i="12" s="1"/>
  <c r="J63" i="12"/>
  <c r="K63" i="12" s="1"/>
  <c r="J109" i="12"/>
  <c r="K109" i="12" s="1"/>
  <c r="J117" i="12"/>
  <c r="K117" i="12" s="1"/>
  <c r="J118" i="12"/>
  <c r="K118" i="12" s="1"/>
  <c r="J119" i="12"/>
  <c r="K119" i="12" s="1"/>
  <c r="J120" i="12"/>
  <c r="K120" i="12" s="1"/>
  <c r="J121" i="12"/>
  <c r="K121" i="12" s="1"/>
  <c r="J122" i="12"/>
  <c r="K122" i="12" s="1"/>
  <c r="J123" i="12"/>
  <c r="K123" i="12" s="1"/>
  <c r="I100" i="13"/>
  <c r="I36" i="13"/>
  <c r="I81" i="13"/>
  <c r="I110" i="13"/>
  <c r="I91" i="13"/>
  <c r="I26" i="13"/>
  <c r="I117" i="13"/>
  <c r="I7" i="13"/>
  <c r="I85" i="13"/>
  <c r="I95" i="13"/>
  <c r="I103" i="13"/>
  <c r="I106" i="13"/>
  <c r="I23" i="13"/>
  <c r="I49" i="13"/>
  <c r="I94" i="13"/>
  <c r="I56" i="13"/>
  <c r="I58" i="13"/>
  <c r="I76" i="13"/>
  <c r="I17" i="13"/>
  <c r="I93" i="13"/>
  <c r="I75" i="13"/>
  <c r="J100" i="13"/>
  <c r="K100" i="13" s="1"/>
  <c r="J36" i="13"/>
  <c r="K36" i="13" s="1"/>
  <c r="J81" i="13"/>
  <c r="K81" i="13" s="1"/>
  <c r="J110" i="13"/>
  <c r="K110" i="13" s="1"/>
  <c r="J91" i="13"/>
  <c r="K91" i="13" s="1"/>
  <c r="J26" i="13"/>
  <c r="K26" i="13" s="1"/>
  <c r="J117" i="13"/>
  <c r="K117" i="13" s="1"/>
  <c r="J7" i="13"/>
  <c r="K7" i="13" s="1"/>
  <c r="J85" i="13"/>
  <c r="K85" i="13" s="1"/>
  <c r="J95" i="13"/>
  <c r="K95" i="13" s="1"/>
  <c r="J103" i="13"/>
  <c r="K103" i="13" s="1"/>
  <c r="J106" i="13"/>
  <c r="K106" i="13" s="1"/>
  <c r="J23" i="13"/>
  <c r="K23" i="13" s="1"/>
  <c r="J49" i="13"/>
  <c r="K49" i="13" s="1"/>
  <c r="J94" i="13"/>
  <c r="K94" i="13" s="1"/>
  <c r="J56" i="13"/>
  <c r="K56" i="13" s="1"/>
  <c r="J58" i="13"/>
  <c r="K58" i="13" s="1"/>
  <c r="J76" i="13"/>
  <c r="K76" i="13" s="1"/>
  <c r="J17" i="13"/>
  <c r="K17" i="13" s="1"/>
  <c r="J93" i="13"/>
  <c r="K93" i="13" s="1"/>
  <c r="J75" i="13"/>
  <c r="K75" i="13" s="1"/>
  <c r="R12" i="31" l="1"/>
  <c r="O13" i="31"/>
  <c r="R13" i="31"/>
  <c r="O13" i="29"/>
  <c r="R13" i="29"/>
  <c r="R12" i="29"/>
  <c r="P8" i="12"/>
  <c r="R8" i="12"/>
  <c r="O8" i="12"/>
  <c r="I38" i="15" l="1"/>
  <c r="J38" i="15"/>
  <c r="K38" i="15" s="1"/>
  <c r="I86" i="15"/>
  <c r="J86" i="15"/>
  <c r="K86" i="15" s="1"/>
  <c r="O10" i="3" l="1"/>
  <c r="J4" i="27"/>
  <c r="K4" i="27" s="1"/>
  <c r="J3" i="27"/>
  <c r="K3" i="27" s="1"/>
  <c r="J5" i="27"/>
  <c r="K5" i="27" s="1"/>
  <c r="J6" i="27"/>
  <c r="K6" i="27" s="1"/>
  <c r="J12" i="27"/>
  <c r="K12" i="27" s="1"/>
  <c r="J13" i="27"/>
  <c r="K13" i="27" s="1"/>
  <c r="J15" i="27"/>
  <c r="K15" i="27" s="1"/>
  <c r="J9" i="27"/>
  <c r="K9" i="27" s="1"/>
  <c r="J19" i="27"/>
  <c r="K19" i="27" s="1"/>
  <c r="J11" i="27"/>
  <c r="K11" i="27" s="1"/>
  <c r="J24" i="13" l="1"/>
  <c r="J14" i="13"/>
  <c r="J82" i="13"/>
  <c r="J59" i="13"/>
  <c r="J41" i="13"/>
  <c r="J105" i="13"/>
  <c r="J123" i="13"/>
  <c r="J52" i="13"/>
  <c r="J79" i="13"/>
  <c r="J72" i="13"/>
  <c r="J122" i="13"/>
  <c r="J27" i="13"/>
  <c r="J124" i="13"/>
  <c r="J4" i="13"/>
  <c r="J31" i="13"/>
  <c r="J8" i="13"/>
  <c r="J10" i="13"/>
  <c r="J30" i="13"/>
  <c r="J45" i="13"/>
  <c r="J25" i="13"/>
  <c r="J43" i="13"/>
  <c r="J16" i="13"/>
  <c r="J118" i="13"/>
  <c r="J102" i="13"/>
  <c r="J121" i="13"/>
  <c r="J80" i="13"/>
  <c r="J120" i="13"/>
  <c r="J34" i="13"/>
  <c r="J3" i="13"/>
  <c r="J13" i="13"/>
  <c r="J96" i="13"/>
  <c r="J19" i="13"/>
  <c r="J92" i="13"/>
  <c r="J44" i="13"/>
  <c r="J6" i="13"/>
  <c r="J87" i="13"/>
  <c r="J12" i="13"/>
  <c r="J47" i="13"/>
  <c r="J57" i="13"/>
  <c r="J53" i="13"/>
  <c r="J109" i="13"/>
  <c r="J74" i="13"/>
  <c r="J99" i="13"/>
  <c r="J54" i="13"/>
  <c r="J48" i="13"/>
  <c r="J62" i="13"/>
  <c r="J40" i="13"/>
  <c r="J18" i="13"/>
  <c r="J37" i="13"/>
  <c r="J69" i="13"/>
  <c r="J84" i="13"/>
  <c r="J50" i="13"/>
  <c r="J108" i="13"/>
  <c r="J55" i="13"/>
  <c r="J83" i="13"/>
  <c r="J86" i="13"/>
  <c r="J20" i="13"/>
  <c r="J68" i="13"/>
  <c r="J115" i="13"/>
  <c r="J21" i="13"/>
  <c r="J42" i="13"/>
  <c r="J32" i="13"/>
  <c r="J77" i="13"/>
  <c r="J61" i="13"/>
  <c r="J78" i="13"/>
  <c r="J111" i="13"/>
  <c r="J73" i="13"/>
  <c r="J71" i="13"/>
  <c r="J35" i="13"/>
  <c r="J101" i="13"/>
  <c r="J119" i="13"/>
  <c r="J90" i="13"/>
  <c r="J22" i="13"/>
  <c r="J113" i="13"/>
  <c r="J5" i="13"/>
  <c r="J65" i="13"/>
  <c r="J112" i="13"/>
  <c r="J104" i="13"/>
  <c r="J28" i="13"/>
  <c r="J88" i="13"/>
  <c r="J64" i="13"/>
  <c r="J67" i="13"/>
  <c r="J114" i="13"/>
  <c r="J33" i="13"/>
  <c r="J51" i="13"/>
  <c r="J15" i="13"/>
  <c r="J39" i="13"/>
  <c r="J63" i="13"/>
  <c r="J66" i="13"/>
  <c r="J60" i="13"/>
  <c r="J89" i="13"/>
  <c r="J29" i="13"/>
  <c r="J107" i="13"/>
  <c r="J11" i="13"/>
  <c r="J38" i="13"/>
  <c r="J9" i="13"/>
  <c r="J46" i="13"/>
  <c r="J98" i="13"/>
  <c r="J116" i="13"/>
  <c r="J70" i="13"/>
  <c r="I7" i="26" l="1"/>
  <c r="P8" i="13"/>
  <c r="R8" i="13"/>
  <c r="Q8" i="13"/>
  <c r="O8" i="13"/>
  <c r="R8" i="25"/>
  <c r="Q8" i="25"/>
  <c r="P8" i="25"/>
  <c r="O8" i="25"/>
  <c r="R8" i="24"/>
  <c r="Q8" i="24"/>
  <c r="P8" i="24"/>
  <c r="O8" i="24"/>
  <c r="J102" i="27"/>
  <c r="I102" i="27"/>
  <c r="J101" i="27"/>
  <c r="I101" i="27"/>
  <c r="J100" i="27"/>
  <c r="I100" i="27"/>
  <c r="J99" i="27"/>
  <c r="I99" i="27"/>
  <c r="J98" i="27"/>
  <c r="I98" i="27"/>
  <c r="J97" i="27"/>
  <c r="I97" i="27"/>
  <c r="J96" i="27"/>
  <c r="I96" i="27"/>
  <c r="J95" i="27"/>
  <c r="I95" i="27"/>
  <c r="J94" i="27"/>
  <c r="I94" i="27"/>
  <c r="J93" i="27"/>
  <c r="I93" i="27"/>
  <c r="J92" i="27"/>
  <c r="I92" i="27"/>
  <c r="J91" i="27"/>
  <c r="I91" i="27"/>
  <c r="J90" i="27"/>
  <c r="I90" i="27"/>
  <c r="J89" i="27"/>
  <c r="I89" i="27"/>
  <c r="J88" i="27"/>
  <c r="I88" i="27"/>
  <c r="J87" i="27"/>
  <c r="I87" i="27"/>
  <c r="J86" i="27"/>
  <c r="I86" i="27"/>
  <c r="J85" i="27"/>
  <c r="I85" i="27"/>
  <c r="J84" i="27"/>
  <c r="I84" i="27"/>
  <c r="J83" i="27"/>
  <c r="I83" i="27"/>
  <c r="J82" i="27"/>
  <c r="I82" i="27"/>
  <c r="J81" i="27"/>
  <c r="I81" i="27"/>
  <c r="J80" i="27"/>
  <c r="I80" i="27"/>
  <c r="J79" i="27"/>
  <c r="I79" i="27"/>
  <c r="J78" i="27"/>
  <c r="I78" i="27"/>
  <c r="J77" i="27"/>
  <c r="I77" i="27"/>
  <c r="J76" i="27"/>
  <c r="I76" i="27"/>
  <c r="J75" i="27"/>
  <c r="I75" i="27"/>
  <c r="J74" i="27"/>
  <c r="I74" i="27"/>
  <c r="J73" i="27"/>
  <c r="I73" i="27"/>
  <c r="J72" i="27"/>
  <c r="I72" i="27"/>
  <c r="J71" i="27"/>
  <c r="I71" i="27"/>
  <c r="J70" i="27"/>
  <c r="I70" i="27"/>
  <c r="J69" i="27"/>
  <c r="I69" i="27"/>
  <c r="J68" i="27"/>
  <c r="I68" i="27"/>
  <c r="J67" i="27"/>
  <c r="I67" i="27"/>
  <c r="J66" i="27"/>
  <c r="I66" i="27"/>
  <c r="J65" i="27"/>
  <c r="I65" i="27"/>
  <c r="J64" i="27"/>
  <c r="I64" i="27"/>
  <c r="J63" i="27"/>
  <c r="I63" i="27"/>
  <c r="J62" i="27"/>
  <c r="I62" i="27"/>
  <c r="J61" i="27"/>
  <c r="I61" i="27"/>
  <c r="J60" i="27"/>
  <c r="I60" i="27"/>
  <c r="J59" i="27"/>
  <c r="I59" i="27"/>
  <c r="J58" i="27"/>
  <c r="I58" i="27"/>
  <c r="J57" i="27"/>
  <c r="I57" i="27"/>
  <c r="J56" i="27"/>
  <c r="I56" i="27"/>
  <c r="J55" i="27"/>
  <c r="I55" i="27"/>
  <c r="J54" i="27"/>
  <c r="I54" i="27"/>
  <c r="J53" i="27"/>
  <c r="I53" i="27"/>
  <c r="J52" i="27"/>
  <c r="I52" i="27"/>
  <c r="J51" i="27"/>
  <c r="I51" i="27"/>
  <c r="J50" i="27"/>
  <c r="I50" i="27"/>
  <c r="J49" i="27"/>
  <c r="I49" i="27"/>
  <c r="J48" i="27"/>
  <c r="I48" i="27"/>
  <c r="J47" i="27"/>
  <c r="I47" i="27"/>
  <c r="J46" i="27"/>
  <c r="I46" i="27"/>
  <c r="J38" i="27"/>
  <c r="I38" i="27"/>
  <c r="J41" i="27"/>
  <c r="I41" i="27"/>
  <c r="J36" i="27"/>
  <c r="I36" i="27"/>
  <c r="J28" i="27"/>
  <c r="I28" i="27"/>
  <c r="J27" i="27"/>
  <c r="I27" i="27"/>
  <c r="J39" i="27"/>
  <c r="I39" i="27"/>
  <c r="J26" i="27"/>
  <c r="I26" i="27"/>
  <c r="J42" i="27"/>
  <c r="I42" i="27"/>
  <c r="J44" i="27"/>
  <c r="I44" i="27"/>
  <c r="J43" i="27"/>
  <c r="I43" i="27"/>
  <c r="J40" i="27"/>
  <c r="I40" i="27"/>
  <c r="J31" i="27"/>
  <c r="I31" i="27"/>
  <c r="J18" i="27"/>
  <c r="I18" i="27"/>
  <c r="J25" i="27"/>
  <c r="I25" i="27"/>
  <c r="J16" i="27"/>
  <c r="I16" i="27"/>
  <c r="I11" i="27"/>
  <c r="J24" i="27"/>
  <c r="I24" i="27"/>
  <c r="I15" i="27"/>
  <c r="I19" i="27"/>
  <c r="J35" i="27"/>
  <c r="I35" i="27"/>
  <c r="J30" i="27"/>
  <c r="I30" i="27"/>
  <c r="J14" i="27"/>
  <c r="I14" i="27"/>
  <c r="I13" i="27"/>
  <c r="J10" i="27"/>
  <c r="I10" i="27"/>
  <c r="J37" i="27"/>
  <c r="I37" i="27"/>
  <c r="J32" i="27"/>
  <c r="I32" i="27"/>
  <c r="J45" i="27"/>
  <c r="I45" i="27"/>
  <c r="J22" i="27"/>
  <c r="I22" i="27"/>
  <c r="J8" i="27"/>
  <c r="I8" i="27"/>
  <c r="I6" i="27"/>
  <c r="J33" i="27"/>
  <c r="I33" i="27"/>
  <c r="J34" i="27"/>
  <c r="I34" i="27"/>
  <c r="J29" i="27"/>
  <c r="I29" i="27"/>
  <c r="O12" i="27"/>
  <c r="J20" i="27"/>
  <c r="I20" i="27"/>
  <c r="R11" i="27"/>
  <c r="O11" i="27"/>
  <c r="I12" i="27"/>
  <c r="R10" i="27"/>
  <c r="O10" i="27"/>
  <c r="J21" i="27"/>
  <c r="I21" i="27"/>
  <c r="I3" i="27"/>
  <c r="R8" i="27"/>
  <c r="Q8" i="27"/>
  <c r="P8" i="27"/>
  <c r="O8" i="27"/>
  <c r="J7" i="27"/>
  <c r="I7" i="27"/>
  <c r="J23" i="27"/>
  <c r="I23" i="27"/>
  <c r="I9" i="27"/>
  <c r="I5" i="27"/>
  <c r="I4" i="27"/>
  <c r="J17" i="27"/>
  <c r="I17" i="27"/>
  <c r="J102" i="26"/>
  <c r="K102" i="26" s="1"/>
  <c r="I102" i="26"/>
  <c r="J101" i="26"/>
  <c r="K101" i="26" s="1"/>
  <c r="I101" i="26"/>
  <c r="J100" i="26"/>
  <c r="K100" i="26" s="1"/>
  <c r="I100" i="26"/>
  <c r="J99" i="26"/>
  <c r="K99" i="26" s="1"/>
  <c r="I99" i="26"/>
  <c r="J98" i="26"/>
  <c r="K98" i="26" s="1"/>
  <c r="I98" i="26"/>
  <c r="J97" i="26"/>
  <c r="K97" i="26" s="1"/>
  <c r="I97" i="26"/>
  <c r="J96" i="26"/>
  <c r="K96" i="26" s="1"/>
  <c r="I96" i="26"/>
  <c r="J95" i="26"/>
  <c r="K95" i="26" s="1"/>
  <c r="I95" i="26"/>
  <c r="J94" i="26"/>
  <c r="K94" i="26" s="1"/>
  <c r="I94" i="26"/>
  <c r="J93" i="26"/>
  <c r="K93" i="26" s="1"/>
  <c r="I93" i="26"/>
  <c r="J92" i="26"/>
  <c r="K92" i="26" s="1"/>
  <c r="I92" i="26"/>
  <c r="J91" i="26"/>
  <c r="K91" i="26" s="1"/>
  <c r="I91" i="26"/>
  <c r="J90" i="26"/>
  <c r="K90" i="26" s="1"/>
  <c r="I90" i="26"/>
  <c r="J89" i="26"/>
  <c r="K89" i="26" s="1"/>
  <c r="I89" i="26"/>
  <c r="J88" i="26"/>
  <c r="K88" i="26" s="1"/>
  <c r="I88" i="26"/>
  <c r="J87" i="26"/>
  <c r="K87" i="26" s="1"/>
  <c r="I87" i="26"/>
  <c r="J86" i="26"/>
  <c r="K86" i="26" s="1"/>
  <c r="I86" i="26"/>
  <c r="J85" i="26"/>
  <c r="K85" i="26" s="1"/>
  <c r="I85" i="26"/>
  <c r="J84" i="26"/>
  <c r="K84" i="26" s="1"/>
  <c r="I84" i="26"/>
  <c r="J83" i="26"/>
  <c r="K83" i="26" s="1"/>
  <c r="I83" i="26"/>
  <c r="J82" i="26"/>
  <c r="K82" i="26" s="1"/>
  <c r="I82" i="26"/>
  <c r="J81" i="26"/>
  <c r="K81" i="26" s="1"/>
  <c r="I81" i="26"/>
  <c r="J80" i="26"/>
  <c r="K80" i="26" s="1"/>
  <c r="I80" i="26"/>
  <c r="J79" i="26"/>
  <c r="K79" i="26" s="1"/>
  <c r="I79" i="26"/>
  <c r="J78" i="26"/>
  <c r="K78" i="26" s="1"/>
  <c r="I78" i="26"/>
  <c r="J77" i="26"/>
  <c r="K77" i="26" s="1"/>
  <c r="I77" i="26"/>
  <c r="J76" i="26"/>
  <c r="K76" i="26" s="1"/>
  <c r="I76" i="26"/>
  <c r="J75" i="26"/>
  <c r="K75" i="26" s="1"/>
  <c r="I75" i="26"/>
  <c r="J74" i="26"/>
  <c r="K74" i="26" s="1"/>
  <c r="I74" i="26"/>
  <c r="J73" i="26"/>
  <c r="K73" i="26" s="1"/>
  <c r="I73" i="26"/>
  <c r="J72" i="26"/>
  <c r="K72" i="26" s="1"/>
  <c r="I72" i="26"/>
  <c r="J71" i="26"/>
  <c r="K71" i="26" s="1"/>
  <c r="I71" i="26"/>
  <c r="J70" i="26"/>
  <c r="K70" i="26" s="1"/>
  <c r="I70" i="26"/>
  <c r="J69" i="26"/>
  <c r="K69" i="26" s="1"/>
  <c r="I69" i="26"/>
  <c r="J68" i="26"/>
  <c r="K68" i="26" s="1"/>
  <c r="I68" i="26"/>
  <c r="J67" i="26"/>
  <c r="K67" i="26" s="1"/>
  <c r="I67" i="26"/>
  <c r="J66" i="26"/>
  <c r="K66" i="26" s="1"/>
  <c r="I66" i="26"/>
  <c r="J65" i="26"/>
  <c r="K65" i="26" s="1"/>
  <c r="I65" i="26"/>
  <c r="J64" i="26"/>
  <c r="K64" i="26" s="1"/>
  <c r="I64" i="26"/>
  <c r="J63" i="26"/>
  <c r="K63" i="26" s="1"/>
  <c r="I63" i="26"/>
  <c r="J62" i="26"/>
  <c r="K62" i="26" s="1"/>
  <c r="I62" i="26"/>
  <c r="J61" i="26"/>
  <c r="K61" i="26" s="1"/>
  <c r="I61" i="26"/>
  <c r="J60" i="26"/>
  <c r="K60" i="26" s="1"/>
  <c r="I60" i="26"/>
  <c r="J59" i="26"/>
  <c r="K59" i="26" s="1"/>
  <c r="I59" i="26"/>
  <c r="J58" i="26"/>
  <c r="K58" i="26" s="1"/>
  <c r="I58" i="26"/>
  <c r="J57" i="26"/>
  <c r="K57" i="26" s="1"/>
  <c r="I57" i="26"/>
  <c r="J56" i="26"/>
  <c r="K56" i="26" s="1"/>
  <c r="I56" i="26"/>
  <c r="J55" i="26"/>
  <c r="K55" i="26" s="1"/>
  <c r="I55" i="26"/>
  <c r="J54" i="26"/>
  <c r="K54" i="26" s="1"/>
  <c r="I54" i="26"/>
  <c r="J53" i="26"/>
  <c r="K53" i="26" s="1"/>
  <c r="I53" i="26"/>
  <c r="J52" i="26"/>
  <c r="K52" i="26" s="1"/>
  <c r="I52" i="26"/>
  <c r="J51" i="26"/>
  <c r="K51" i="26" s="1"/>
  <c r="I51" i="26"/>
  <c r="J50" i="26"/>
  <c r="K50" i="26" s="1"/>
  <c r="I50" i="26"/>
  <c r="J49" i="26"/>
  <c r="K49" i="26" s="1"/>
  <c r="I49" i="26"/>
  <c r="J48" i="26"/>
  <c r="K48" i="26" s="1"/>
  <c r="I48" i="26"/>
  <c r="J47" i="26"/>
  <c r="K47" i="26" s="1"/>
  <c r="I47" i="26"/>
  <c r="J46" i="26"/>
  <c r="K46" i="26" s="1"/>
  <c r="I46" i="26"/>
  <c r="J45" i="26"/>
  <c r="K45" i="26" s="1"/>
  <c r="I45" i="26"/>
  <c r="J44" i="26"/>
  <c r="K44" i="26" s="1"/>
  <c r="I44" i="26"/>
  <c r="J43" i="26"/>
  <c r="K43" i="26" s="1"/>
  <c r="I43" i="26"/>
  <c r="J42" i="26"/>
  <c r="K42" i="26" s="1"/>
  <c r="I42" i="26"/>
  <c r="J35" i="26"/>
  <c r="K35" i="26" s="1"/>
  <c r="I35" i="26"/>
  <c r="J22" i="26"/>
  <c r="K22" i="26" s="1"/>
  <c r="I22" i="26"/>
  <c r="J28" i="26"/>
  <c r="K28" i="26" s="1"/>
  <c r="I28" i="26"/>
  <c r="J39" i="26"/>
  <c r="K39" i="26" s="1"/>
  <c r="I39" i="26"/>
  <c r="J31" i="26"/>
  <c r="K31" i="26" s="1"/>
  <c r="I31" i="26"/>
  <c r="J29" i="26"/>
  <c r="K29" i="26" s="1"/>
  <c r="I29" i="26"/>
  <c r="J33" i="26"/>
  <c r="K33" i="26" s="1"/>
  <c r="I33" i="26"/>
  <c r="J25" i="26"/>
  <c r="K25" i="26" s="1"/>
  <c r="I25" i="26"/>
  <c r="J34" i="26"/>
  <c r="K34" i="26" s="1"/>
  <c r="I34" i="26"/>
  <c r="J14" i="26"/>
  <c r="K14" i="26" s="1"/>
  <c r="I14" i="26"/>
  <c r="J36" i="26"/>
  <c r="K36" i="26" s="1"/>
  <c r="I36" i="26"/>
  <c r="J9" i="26"/>
  <c r="K9" i="26" s="1"/>
  <c r="I9" i="26"/>
  <c r="J24" i="26"/>
  <c r="K24" i="26" s="1"/>
  <c r="I24" i="26"/>
  <c r="J16" i="26"/>
  <c r="K16" i="26" s="1"/>
  <c r="I16" i="26"/>
  <c r="J19" i="26"/>
  <c r="K19" i="26" s="1"/>
  <c r="I19" i="26"/>
  <c r="J32" i="26"/>
  <c r="K32" i="26" s="1"/>
  <c r="I32" i="26"/>
  <c r="J5" i="26"/>
  <c r="K5" i="26" s="1"/>
  <c r="I5" i="26"/>
  <c r="J30" i="26"/>
  <c r="K30" i="26" s="1"/>
  <c r="I30" i="26"/>
  <c r="J23" i="26"/>
  <c r="K23" i="26" s="1"/>
  <c r="I23" i="26"/>
  <c r="J41" i="26"/>
  <c r="K41" i="26" s="1"/>
  <c r="I41" i="26"/>
  <c r="J17" i="26"/>
  <c r="K17" i="26" s="1"/>
  <c r="I17" i="26"/>
  <c r="J27" i="26"/>
  <c r="K27" i="26" s="1"/>
  <c r="I27" i="26"/>
  <c r="J37" i="26"/>
  <c r="K37" i="26" s="1"/>
  <c r="I37" i="26"/>
  <c r="J11" i="26"/>
  <c r="K11" i="26" s="1"/>
  <c r="I11" i="26"/>
  <c r="J10" i="26"/>
  <c r="K10" i="26" s="1"/>
  <c r="I10" i="26"/>
  <c r="J7" i="26"/>
  <c r="K7" i="26" s="1"/>
  <c r="J40" i="26"/>
  <c r="K40" i="26" s="1"/>
  <c r="I40" i="26"/>
  <c r="J15" i="26"/>
  <c r="K15" i="26" s="1"/>
  <c r="I15" i="26"/>
  <c r="J21" i="26"/>
  <c r="K21" i="26" s="1"/>
  <c r="I21" i="26"/>
  <c r="O12" i="26"/>
  <c r="J20" i="26"/>
  <c r="K20" i="26" s="1"/>
  <c r="I20" i="26"/>
  <c r="R11" i="26"/>
  <c r="O11" i="26"/>
  <c r="J8" i="26"/>
  <c r="K8" i="26" s="1"/>
  <c r="I8" i="26"/>
  <c r="R10" i="26"/>
  <c r="O10" i="26"/>
  <c r="J26" i="26"/>
  <c r="K26" i="26" s="1"/>
  <c r="I26" i="26"/>
  <c r="J38" i="26"/>
  <c r="K38" i="26" s="1"/>
  <c r="I38" i="26"/>
  <c r="R8" i="26"/>
  <c r="Q8" i="26"/>
  <c r="P8" i="26"/>
  <c r="O8" i="26"/>
  <c r="J12" i="26"/>
  <c r="K12" i="26" s="1"/>
  <c r="I12" i="26"/>
  <c r="J18" i="26"/>
  <c r="K18" i="26" s="1"/>
  <c r="I18" i="26"/>
  <c r="J6" i="26"/>
  <c r="K6" i="26" s="1"/>
  <c r="I6" i="26"/>
  <c r="J4" i="26"/>
  <c r="K4" i="26" s="1"/>
  <c r="I4" i="26"/>
  <c r="J3" i="26"/>
  <c r="K3" i="26" s="1"/>
  <c r="I3" i="26"/>
  <c r="J13" i="26"/>
  <c r="K13" i="26" s="1"/>
  <c r="I13" i="26"/>
  <c r="J102" i="25"/>
  <c r="K102" i="25" s="1"/>
  <c r="I102" i="25"/>
  <c r="J101" i="25"/>
  <c r="K101" i="25" s="1"/>
  <c r="I101" i="25"/>
  <c r="J100" i="25"/>
  <c r="K100" i="25" s="1"/>
  <c r="I100" i="25"/>
  <c r="J99" i="25"/>
  <c r="K99" i="25" s="1"/>
  <c r="I99" i="25"/>
  <c r="J98" i="25"/>
  <c r="K98" i="25" s="1"/>
  <c r="I98" i="25"/>
  <c r="J97" i="25"/>
  <c r="K97" i="25" s="1"/>
  <c r="I97" i="25"/>
  <c r="J96" i="25"/>
  <c r="K96" i="25" s="1"/>
  <c r="I96" i="25"/>
  <c r="J95" i="25"/>
  <c r="K95" i="25" s="1"/>
  <c r="I95" i="25"/>
  <c r="J94" i="25"/>
  <c r="K94" i="25" s="1"/>
  <c r="I94" i="25"/>
  <c r="J93" i="25"/>
  <c r="K93" i="25" s="1"/>
  <c r="I93" i="25"/>
  <c r="J92" i="25"/>
  <c r="K92" i="25" s="1"/>
  <c r="I92" i="25"/>
  <c r="J91" i="25"/>
  <c r="K91" i="25" s="1"/>
  <c r="I91" i="25"/>
  <c r="J90" i="25"/>
  <c r="K90" i="25" s="1"/>
  <c r="I90" i="25"/>
  <c r="J89" i="25"/>
  <c r="K89" i="25" s="1"/>
  <c r="I89" i="25"/>
  <c r="J88" i="25"/>
  <c r="K88" i="25" s="1"/>
  <c r="I88" i="25"/>
  <c r="J87" i="25"/>
  <c r="K87" i="25" s="1"/>
  <c r="I87" i="25"/>
  <c r="J86" i="25"/>
  <c r="K86" i="25" s="1"/>
  <c r="I86" i="25"/>
  <c r="J85" i="25"/>
  <c r="K85" i="25" s="1"/>
  <c r="I85" i="25"/>
  <c r="J84" i="25"/>
  <c r="K84" i="25" s="1"/>
  <c r="I84" i="25"/>
  <c r="J83" i="25"/>
  <c r="K83" i="25" s="1"/>
  <c r="I83" i="25"/>
  <c r="J82" i="25"/>
  <c r="K82" i="25" s="1"/>
  <c r="I82" i="25"/>
  <c r="J63" i="25"/>
  <c r="K63" i="25" s="1"/>
  <c r="I63" i="25"/>
  <c r="J35" i="25"/>
  <c r="K35" i="25" s="1"/>
  <c r="I35" i="25"/>
  <c r="J56" i="25"/>
  <c r="K56" i="25" s="1"/>
  <c r="I56" i="25"/>
  <c r="J36" i="25"/>
  <c r="K36" i="25" s="1"/>
  <c r="I36" i="25"/>
  <c r="J32" i="25"/>
  <c r="K32" i="25" s="1"/>
  <c r="I32" i="25"/>
  <c r="J43" i="25"/>
  <c r="K43" i="25" s="1"/>
  <c r="I43" i="25"/>
  <c r="J29" i="25"/>
  <c r="K29" i="25" s="1"/>
  <c r="I29" i="25"/>
  <c r="J70" i="25"/>
  <c r="K70" i="25" s="1"/>
  <c r="I70" i="25"/>
  <c r="J71" i="25"/>
  <c r="K71" i="25" s="1"/>
  <c r="I71" i="25"/>
  <c r="J62" i="25"/>
  <c r="K62" i="25" s="1"/>
  <c r="I62" i="25"/>
  <c r="J55" i="25"/>
  <c r="K55" i="25" s="1"/>
  <c r="I55" i="25"/>
  <c r="J28" i="25"/>
  <c r="K28" i="25" s="1"/>
  <c r="I28" i="25"/>
  <c r="J78" i="25"/>
  <c r="K78" i="25" s="1"/>
  <c r="I78" i="25"/>
  <c r="J23" i="25"/>
  <c r="K23" i="25" s="1"/>
  <c r="I23" i="25"/>
  <c r="J31" i="25"/>
  <c r="K31" i="25" s="1"/>
  <c r="I31" i="25"/>
  <c r="J60" i="25"/>
  <c r="K60" i="25" s="1"/>
  <c r="I60" i="25"/>
  <c r="J66" i="25"/>
  <c r="K66" i="25" s="1"/>
  <c r="I66" i="25"/>
  <c r="J49" i="25"/>
  <c r="K49" i="25" s="1"/>
  <c r="I49" i="25"/>
  <c r="J21" i="25"/>
  <c r="K21" i="25" s="1"/>
  <c r="I21" i="25"/>
  <c r="J52" i="25"/>
  <c r="K52" i="25" s="1"/>
  <c r="I52" i="25"/>
  <c r="J37" i="25"/>
  <c r="K37" i="25" s="1"/>
  <c r="I37" i="25"/>
  <c r="J73" i="25"/>
  <c r="K73" i="25" s="1"/>
  <c r="I73" i="25"/>
  <c r="J77" i="25"/>
  <c r="K77" i="25" s="1"/>
  <c r="I77" i="25"/>
  <c r="J79" i="25"/>
  <c r="K79" i="25" s="1"/>
  <c r="I79" i="25"/>
  <c r="J4" i="25"/>
  <c r="K4" i="25" s="1"/>
  <c r="I4" i="25"/>
  <c r="J75" i="25"/>
  <c r="K75" i="25" s="1"/>
  <c r="I75" i="25"/>
  <c r="J61" i="25"/>
  <c r="K61" i="25" s="1"/>
  <c r="I61" i="25"/>
  <c r="J34" i="25"/>
  <c r="K34" i="25" s="1"/>
  <c r="I34" i="25"/>
  <c r="J44" i="25"/>
  <c r="K44" i="25" s="1"/>
  <c r="I44" i="25"/>
  <c r="J76" i="25"/>
  <c r="K76" i="25" s="1"/>
  <c r="I76" i="25"/>
  <c r="J33" i="25"/>
  <c r="K33" i="25" s="1"/>
  <c r="I33" i="25"/>
  <c r="J57" i="25"/>
  <c r="K57" i="25" s="1"/>
  <c r="I57" i="25"/>
  <c r="J67" i="25"/>
  <c r="K67" i="25" s="1"/>
  <c r="I67" i="25"/>
  <c r="J64" i="25"/>
  <c r="K64" i="25" s="1"/>
  <c r="I64" i="25"/>
  <c r="J24" i="25"/>
  <c r="K24" i="25" s="1"/>
  <c r="I24" i="25"/>
  <c r="J48" i="25"/>
  <c r="K48" i="25" s="1"/>
  <c r="I48" i="25"/>
  <c r="J17" i="25"/>
  <c r="K17" i="25" s="1"/>
  <c r="I17" i="25"/>
  <c r="J58" i="25"/>
  <c r="K58" i="25" s="1"/>
  <c r="I58" i="25"/>
  <c r="J40" i="25"/>
  <c r="K40" i="25" s="1"/>
  <c r="I40" i="25"/>
  <c r="J38" i="25"/>
  <c r="K38" i="25" s="1"/>
  <c r="I38" i="25"/>
  <c r="J45" i="25"/>
  <c r="K45" i="25" s="1"/>
  <c r="I45" i="25"/>
  <c r="J14" i="25"/>
  <c r="K14" i="25" s="1"/>
  <c r="I14" i="25"/>
  <c r="J11" i="25"/>
  <c r="K11" i="25" s="1"/>
  <c r="I11" i="25"/>
  <c r="J53" i="25"/>
  <c r="K53" i="25" s="1"/>
  <c r="I53" i="25"/>
  <c r="J22" i="25"/>
  <c r="K22" i="25" s="1"/>
  <c r="I22" i="25"/>
  <c r="J25" i="25"/>
  <c r="K25" i="25" s="1"/>
  <c r="I25" i="25"/>
  <c r="J59" i="25"/>
  <c r="K59" i="25" s="1"/>
  <c r="I59" i="25"/>
  <c r="J30" i="25"/>
  <c r="K30" i="25" s="1"/>
  <c r="I30" i="25"/>
  <c r="J18" i="25"/>
  <c r="K18" i="25" s="1"/>
  <c r="I18" i="25"/>
  <c r="J50" i="25"/>
  <c r="K50" i="25" s="1"/>
  <c r="I50" i="25"/>
  <c r="J41" i="25"/>
  <c r="K41" i="25" s="1"/>
  <c r="I41" i="25"/>
  <c r="J42" i="25"/>
  <c r="K42" i="25" s="1"/>
  <c r="I42" i="25"/>
  <c r="J68" i="25"/>
  <c r="K68" i="25" s="1"/>
  <c r="I68" i="25"/>
  <c r="J80" i="25"/>
  <c r="K80" i="25" s="1"/>
  <c r="I80" i="25"/>
  <c r="J65" i="25"/>
  <c r="K65" i="25" s="1"/>
  <c r="I65" i="25"/>
  <c r="J72" i="25"/>
  <c r="K72" i="25" s="1"/>
  <c r="I72" i="25"/>
  <c r="J69" i="25"/>
  <c r="K69" i="25" s="1"/>
  <c r="I69" i="25"/>
  <c r="J47" i="25"/>
  <c r="K47" i="25" s="1"/>
  <c r="I47" i="25"/>
  <c r="J10" i="25"/>
  <c r="K10" i="25" s="1"/>
  <c r="I10" i="25"/>
  <c r="J46" i="25"/>
  <c r="K46" i="25" s="1"/>
  <c r="I46" i="25"/>
  <c r="J74" i="25"/>
  <c r="K74" i="25" s="1"/>
  <c r="I74" i="25"/>
  <c r="J39" i="25"/>
  <c r="K39" i="25" s="1"/>
  <c r="I39" i="25"/>
  <c r="J27" i="25"/>
  <c r="K27" i="25" s="1"/>
  <c r="I27" i="25"/>
  <c r="J3" i="25"/>
  <c r="K3" i="25" s="1"/>
  <c r="I3" i="25"/>
  <c r="J6" i="25"/>
  <c r="K6" i="25" s="1"/>
  <c r="I6" i="25"/>
  <c r="J13" i="25"/>
  <c r="K13" i="25" s="1"/>
  <c r="I13" i="25"/>
  <c r="J12" i="25"/>
  <c r="K12" i="25" s="1"/>
  <c r="I12" i="25"/>
  <c r="J20" i="25"/>
  <c r="K20" i="25" s="1"/>
  <c r="I20" i="25"/>
  <c r="J8" i="25"/>
  <c r="K8" i="25" s="1"/>
  <c r="I8" i="25"/>
  <c r="O12" i="25"/>
  <c r="J16" i="25"/>
  <c r="K16" i="25" s="1"/>
  <c r="I16" i="25"/>
  <c r="R11" i="25"/>
  <c r="O11" i="25"/>
  <c r="J26" i="25"/>
  <c r="K26" i="25" s="1"/>
  <c r="I26" i="25"/>
  <c r="R10" i="25"/>
  <c r="O10" i="25"/>
  <c r="J9" i="25"/>
  <c r="K9" i="25" s="1"/>
  <c r="I9" i="25"/>
  <c r="J81" i="25"/>
  <c r="K81" i="25" s="1"/>
  <c r="I81" i="25"/>
  <c r="J51" i="25"/>
  <c r="K51" i="25" s="1"/>
  <c r="I51" i="25"/>
  <c r="J19" i="25"/>
  <c r="K19" i="25" s="1"/>
  <c r="I19" i="25"/>
  <c r="J5" i="25"/>
  <c r="K5" i="25" s="1"/>
  <c r="I5" i="25"/>
  <c r="J7" i="25"/>
  <c r="K7" i="25" s="1"/>
  <c r="I7" i="25"/>
  <c r="J54" i="25"/>
  <c r="K54" i="25" s="1"/>
  <c r="I54" i="25"/>
  <c r="J15" i="25"/>
  <c r="K15" i="25" s="1"/>
  <c r="I15" i="25"/>
  <c r="J102" i="24"/>
  <c r="K102" i="24" s="1"/>
  <c r="I102" i="24"/>
  <c r="J101" i="24"/>
  <c r="K101" i="24" s="1"/>
  <c r="I101" i="24"/>
  <c r="J100" i="24"/>
  <c r="K100" i="24" s="1"/>
  <c r="I100" i="24"/>
  <c r="J99" i="24"/>
  <c r="K99" i="24" s="1"/>
  <c r="I99" i="24"/>
  <c r="J98" i="24"/>
  <c r="K98" i="24" s="1"/>
  <c r="I98" i="24"/>
  <c r="J97" i="24"/>
  <c r="K97" i="24" s="1"/>
  <c r="I97" i="24"/>
  <c r="J96" i="24"/>
  <c r="K96" i="24" s="1"/>
  <c r="I96" i="24"/>
  <c r="J95" i="24"/>
  <c r="K95" i="24" s="1"/>
  <c r="I95" i="24"/>
  <c r="J94" i="24"/>
  <c r="K94" i="24" s="1"/>
  <c r="I94" i="24"/>
  <c r="J93" i="24"/>
  <c r="K93" i="24" s="1"/>
  <c r="I93" i="24"/>
  <c r="J92" i="24"/>
  <c r="K92" i="24" s="1"/>
  <c r="I92" i="24"/>
  <c r="J91" i="24"/>
  <c r="K91" i="24" s="1"/>
  <c r="I91" i="24"/>
  <c r="J90" i="24"/>
  <c r="K90" i="24" s="1"/>
  <c r="I90" i="24"/>
  <c r="J89" i="24"/>
  <c r="K89" i="24" s="1"/>
  <c r="I89" i="24"/>
  <c r="J88" i="24"/>
  <c r="K88" i="24" s="1"/>
  <c r="I88" i="24"/>
  <c r="J87" i="24"/>
  <c r="K87" i="24" s="1"/>
  <c r="I87" i="24"/>
  <c r="J86" i="24"/>
  <c r="K86" i="24" s="1"/>
  <c r="I86" i="24"/>
  <c r="J85" i="24"/>
  <c r="K85" i="24" s="1"/>
  <c r="I85" i="24"/>
  <c r="J84" i="24"/>
  <c r="K84" i="24" s="1"/>
  <c r="I84" i="24"/>
  <c r="J83" i="24"/>
  <c r="K83" i="24" s="1"/>
  <c r="I83" i="24"/>
  <c r="J82" i="24"/>
  <c r="K82" i="24" s="1"/>
  <c r="I82" i="24"/>
  <c r="J81" i="24"/>
  <c r="K81" i="24" s="1"/>
  <c r="I81" i="24"/>
  <c r="J80" i="24"/>
  <c r="K80" i="24" s="1"/>
  <c r="I80" i="24"/>
  <c r="J79" i="24"/>
  <c r="K79" i="24" s="1"/>
  <c r="I79" i="24"/>
  <c r="J78" i="24"/>
  <c r="K78" i="24" s="1"/>
  <c r="I78" i="24"/>
  <c r="J60" i="24"/>
  <c r="K60" i="24" s="1"/>
  <c r="I60" i="24"/>
  <c r="J53" i="24"/>
  <c r="K53" i="24" s="1"/>
  <c r="I53" i="24"/>
  <c r="J27" i="24"/>
  <c r="K27" i="24" s="1"/>
  <c r="I27" i="24"/>
  <c r="J30" i="24"/>
  <c r="K30" i="24" s="1"/>
  <c r="I30" i="24"/>
  <c r="J22" i="24"/>
  <c r="K22" i="24" s="1"/>
  <c r="I22" i="24"/>
  <c r="J68" i="24"/>
  <c r="K68" i="24" s="1"/>
  <c r="I68" i="24"/>
  <c r="J29" i="24"/>
  <c r="K29" i="24" s="1"/>
  <c r="I29" i="24"/>
  <c r="J67" i="24"/>
  <c r="K67" i="24" s="1"/>
  <c r="I67" i="24"/>
  <c r="J40" i="24"/>
  <c r="K40" i="24" s="1"/>
  <c r="I40" i="24"/>
  <c r="J51" i="24"/>
  <c r="K51" i="24" s="1"/>
  <c r="I51" i="24"/>
  <c r="J59" i="24"/>
  <c r="K59" i="24" s="1"/>
  <c r="I59" i="24"/>
  <c r="J70" i="24"/>
  <c r="K70" i="24" s="1"/>
  <c r="I70" i="24"/>
  <c r="J52" i="24"/>
  <c r="K52" i="24" s="1"/>
  <c r="I52" i="24"/>
  <c r="J63" i="24"/>
  <c r="K63" i="24" s="1"/>
  <c r="I63" i="24"/>
  <c r="J64" i="24"/>
  <c r="K64" i="24" s="1"/>
  <c r="I64" i="24"/>
  <c r="J57" i="24"/>
  <c r="K57" i="24" s="1"/>
  <c r="I57" i="24"/>
  <c r="J35" i="24"/>
  <c r="K35" i="24" s="1"/>
  <c r="I35" i="24"/>
  <c r="J75" i="24"/>
  <c r="K75" i="24" s="1"/>
  <c r="I75" i="24"/>
  <c r="J38" i="24"/>
  <c r="K38" i="24" s="1"/>
  <c r="I38" i="24"/>
  <c r="J16" i="24"/>
  <c r="K16" i="24" s="1"/>
  <c r="I16" i="24"/>
  <c r="J73" i="24"/>
  <c r="K73" i="24" s="1"/>
  <c r="I73" i="24"/>
  <c r="J23" i="24"/>
  <c r="K23" i="24" s="1"/>
  <c r="I23" i="24"/>
  <c r="J26" i="24"/>
  <c r="K26" i="24" s="1"/>
  <c r="I26" i="24"/>
  <c r="J34" i="24"/>
  <c r="K34" i="24" s="1"/>
  <c r="I34" i="24"/>
  <c r="J32" i="24"/>
  <c r="K32" i="24" s="1"/>
  <c r="I32" i="24"/>
  <c r="J72" i="24"/>
  <c r="K72" i="24" s="1"/>
  <c r="I72" i="24"/>
  <c r="J36" i="24"/>
  <c r="K36" i="24" s="1"/>
  <c r="I36" i="24"/>
  <c r="J28" i="24"/>
  <c r="K28" i="24" s="1"/>
  <c r="I28" i="24"/>
  <c r="J13" i="24"/>
  <c r="K13" i="24" s="1"/>
  <c r="I13" i="24"/>
  <c r="J58" i="24"/>
  <c r="K58" i="24" s="1"/>
  <c r="I58" i="24"/>
  <c r="J65" i="24"/>
  <c r="K65" i="24" s="1"/>
  <c r="I65" i="24"/>
  <c r="J9" i="24"/>
  <c r="K9" i="24" s="1"/>
  <c r="I9" i="24"/>
  <c r="J44" i="24"/>
  <c r="K44" i="24" s="1"/>
  <c r="I44" i="24"/>
  <c r="J74" i="24"/>
  <c r="K74" i="24" s="1"/>
  <c r="I74" i="24"/>
  <c r="J15" i="24"/>
  <c r="K15" i="24" s="1"/>
  <c r="I15" i="24"/>
  <c r="J33" i="24"/>
  <c r="K33" i="24" s="1"/>
  <c r="I33" i="24"/>
  <c r="J14" i="24"/>
  <c r="K14" i="24" s="1"/>
  <c r="I14" i="24"/>
  <c r="J55" i="24"/>
  <c r="K55" i="24" s="1"/>
  <c r="I55" i="24"/>
  <c r="J71" i="24"/>
  <c r="K71" i="24" s="1"/>
  <c r="I71" i="24"/>
  <c r="J41" i="24"/>
  <c r="K41" i="24" s="1"/>
  <c r="I41" i="24"/>
  <c r="J19" i="24"/>
  <c r="K19" i="24" s="1"/>
  <c r="I19" i="24"/>
  <c r="J62" i="24"/>
  <c r="K62" i="24" s="1"/>
  <c r="I62" i="24"/>
  <c r="J48" i="24"/>
  <c r="K48" i="24" s="1"/>
  <c r="I48" i="24"/>
  <c r="J76" i="24"/>
  <c r="K76" i="24" s="1"/>
  <c r="I76" i="24"/>
  <c r="J45" i="24"/>
  <c r="K45" i="24" s="1"/>
  <c r="I45" i="24"/>
  <c r="J42" i="24"/>
  <c r="K42" i="24" s="1"/>
  <c r="I42" i="24"/>
  <c r="J43" i="24"/>
  <c r="K43" i="24" s="1"/>
  <c r="I43" i="24"/>
  <c r="J31" i="24"/>
  <c r="K31" i="24" s="1"/>
  <c r="I31" i="24"/>
  <c r="J46" i="24"/>
  <c r="K46" i="24" s="1"/>
  <c r="I46" i="24"/>
  <c r="J61" i="24"/>
  <c r="K61" i="24" s="1"/>
  <c r="I61" i="24"/>
  <c r="J47" i="24"/>
  <c r="K47" i="24" s="1"/>
  <c r="I47" i="24"/>
  <c r="J56" i="24"/>
  <c r="K56" i="24" s="1"/>
  <c r="I56" i="24"/>
  <c r="J77" i="24"/>
  <c r="K77" i="24" s="1"/>
  <c r="I77" i="24"/>
  <c r="J39" i="24"/>
  <c r="K39" i="24" s="1"/>
  <c r="I39" i="24"/>
  <c r="J25" i="24"/>
  <c r="K25" i="24" s="1"/>
  <c r="I25" i="24"/>
  <c r="J50" i="24"/>
  <c r="K50" i="24" s="1"/>
  <c r="I50" i="24"/>
  <c r="J37" i="24"/>
  <c r="K37" i="24" s="1"/>
  <c r="I37" i="24"/>
  <c r="J3" i="24"/>
  <c r="K3" i="24" s="1"/>
  <c r="I3" i="24"/>
  <c r="J21" i="24"/>
  <c r="K21" i="24" s="1"/>
  <c r="I21" i="24"/>
  <c r="J10" i="24"/>
  <c r="K10" i="24" s="1"/>
  <c r="I10" i="24"/>
  <c r="J69" i="24"/>
  <c r="K69" i="24" s="1"/>
  <c r="I69" i="24"/>
  <c r="J17" i="24"/>
  <c r="K17" i="24" s="1"/>
  <c r="I17" i="24"/>
  <c r="J24" i="24"/>
  <c r="K24" i="24" s="1"/>
  <c r="I24" i="24"/>
  <c r="J49" i="24"/>
  <c r="K49" i="24" s="1"/>
  <c r="I49" i="24"/>
  <c r="J54" i="24"/>
  <c r="K54" i="24" s="1"/>
  <c r="I54" i="24"/>
  <c r="O12" i="24"/>
  <c r="J66" i="24"/>
  <c r="K66" i="24" s="1"/>
  <c r="I66" i="24"/>
  <c r="R11" i="24"/>
  <c r="O11" i="24"/>
  <c r="J18" i="24"/>
  <c r="K18" i="24" s="1"/>
  <c r="I18" i="24"/>
  <c r="R10" i="24"/>
  <c r="O10" i="24"/>
  <c r="J20" i="24"/>
  <c r="K20" i="24" s="1"/>
  <c r="I20" i="24"/>
  <c r="J8" i="24"/>
  <c r="K8" i="24" s="1"/>
  <c r="I8" i="24"/>
  <c r="J12" i="24"/>
  <c r="K12" i="24" s="1"/>
  <c r="I12" i="24"/>
  <c r="J11" i="24"/>
  <c r="K11" i="24" s="1"/>
  <c r="I11" i="24"/>
  <c r="J4" i="24"/>
  <c r="K4" i="24" s="1"/>
  <c r="I4" i="24"/>
  <c r="J7" i="24"/>
  <c r="K7" i="24" s="1"/>
  <c r="I7" i="24"/>
  <c r="J5" i="24"/>
  <c r="K5" i="24" s="1"/>
  <c r="I5" i="24"/>
  <c r="J6" i="24"/>
  <c r="K6" i="24" s="1"/>
  <c r="I6" i="24"/>
  <c r="R8" i="23"/>
  <c r="Q8" i="23"/>
  <c r="P8" i="23"/>
  <c r="O8" i="23"/>
  <c r="R8" i="22"/>
  <c r="Q8" i="22"/>
  <c r="P8" i="22"/>
  <c r="O8" i="22"/>
  <c r="R8" i="15"/>
  <c r="Q8" i="15"/>
  <c r="P8" i="15"/>
  <c r="O8" i="15"/>
  <c r="R8" i="14"/>
  <c r="Q8" i="14"/>
  <c r="P8" i="14"/>
  <c r="O8" i="14"/>
  <c r="R8" i="21"/>
  <c r="Q8" i="21"/>
  <c r="P8" i="21"/>
  <c r="O8" i="21"/>
  <c r="R8" i="20"/>
  <c r="Q8" i="20"/>
  <c r="P8" i="20"/>
  <c r="O8" i="20"/>
  <c r="R8" i="19"/>
  <c r="Q8" i="19"/>
  <c r="P8" i="19"/>
  <c r="O8" i="19"/>
  <c r="R8" i="18"/>
  <c r="Q8" i="18"/>
  <c r="P8" i="18"/>
  <c r="O8" i="18"/>
  <c r="R8" i="11"/>
  <c r="Q8" i="11"/>
  <c r="P8" i="11"/>
  <c r="O8" i="11"/>
  <c r="R8" i="10"/>
  <c r="Q8" i="10"/>
  <c r="P8" i="10"/>
  <c r="O8" i="10"/>
  <c r="R8" i="9"/>
  <c r="Q8" i="9"/>
  <c r="P8" i="9"/>
  <c r="O8" i="9"/>
  <c r="R8" i="8"/>
  <c r="Q8" i="8"/>
  <c r="P8" i="8"/>
  <c r="O8" i="8"/>
  <c r="R8" i="6"/>
  <c r="Q8" i="6"/>
  <c r="P8" i="6"/>
  <c r="O8" i="6"/>
  <c r="R8" i="7"/>
  <c r="Q8" i="7"/>
  <c r="P8" i="7"/>
  <c r="O8" i="7"/>
  <c r="R8" i="5"/>
  <c r="Q8" i="5"/>
  <c r="P8" i="5"/>
  <c r="O8" i="5"/>
  <c r="R8" i="4"/>
  <c r="Q8" i="4"/>
  <c r="P8" i="4"/>
  <c r="O8" i="4"/>
  <c r="R8" i="3"/>
  <c r="Q8" i="3"/>
  <c r="P8" i="3"/>
  <c r="O8" i="3"/>
  <c r="R8" i="2"/>
  <c r="Q8" i="2"/>
  <c r="P8" i="2"/>
  <c r="O8" i="2"/>
  <c r="O12" i="23"/>
  <c r="R11" i="23"/>
  <c r="O11" i="23"/>
  <c r="R10" i="23"/>
  <c r="O10" i="23"/>
  <c r="O12" i="21"/>
  <c r="R11" i="21"/>
  <c r="O11" i="21"/>
  <c r="R10" i="21"/>
  <c r="O10" i="21"/>
  <c r="O12" i="20"/>
  <c r="R11" i="20"/>
  <c r="O11" i="20"/>
  <c r="R10" i="20"/>
  <c r="O10" i="20"/>
  <c r="O12" i="19"/>
  <c r="R11" i="19"/>
  <c r="O11" i="19"/>
  <c r="R10" i="19"/>
  <c r="O10" i="19"/>
  <c r="O12" i="18"/>
  <c r="R11" i="18"/>
  <c r="O11" i="18"/>
  <c r="R10" i="18"/>
  <c r="O10" i="18"/>
  <c r="O12" i="11"/>
  <c r="R11" i="11"/>
  <c r="O11" i="11"/>
  <c r="R10" i="11"/>
  <c r="O10" i="11"/>
  <c r="O12" i="10"/>
  <c r="R11" i="10"/>
  <c r="O11" i="10"/>
  <c r="R10" i="10"/>
  <c r="O10" i="10"/>
  <c r="O12" i="9"/>
  <c r="R11" i="9"/>
  <c r="O11" i="9"/>
  <c r="R10" i="9"/>
  <c r="O10" i="9"/>
  <c r="O12" i="8"/>
  <c r="R11" i="8"/>
  <c r="O11" i="8"/>
  <c r="R10" i="8"/>
  <c r="O10" i="8"/>
  <c r="O12" i="7"/>
  <c r="R11" i="7"/>
  <c r="O11" i="7"/>
  <c r="R10" i="7"/>
  <c r="O10" i="7"/>
  <c r="O12" i="6"/>
  <c r="R11" i="6"/>
  <c r="O11" i="6"/>
  <c r="R10" i="6"/>
  <c r="O10" i="6"/>
  <c r="O12" i="5"/>
  <c r="R11" i="5"/>
  <c r="O11" i="5"/>
  <c r="R10" i="5"/>
  <c r="O10" i="5"/>
  <c r="O12" i="4"/>
  <c r="R11" i="4"/>
  <c r="O11" i="4"/>
  <c r="R10" i="4"/>
  <c r="O10" i="4"/>
  <c r="O12" i="3"/>
  <c r="R11" i="3"/>
  <c r="O11" i="3"/>
  <c r="R10" i="3"/>
  <c r="O12" i="2"/>
  <c r="R11" i="2"/>
  <c r="O11" i="2"/>
  <c r="R10" i="2"/>
  <c r="O10" i="2"/>
  <c r="K17" i="27" l="1"/>
  <c r="K21" i="27"/>
  <c r="K29" i="27"/>
  <c r="K34" i="27"/>
  <c r="K33" i="27"/>
  <c r="K14" i="27"/>
  <c r="K30" i="27"/>
  <c r="K35" i="27"/>
  <c r="K24" i="27"/>
  <c r="K23" i="27"/>
  <c r="K7" i="27"/>
  <c r="K20" i="27"/>
  <c r="K8" i="27"/>
  <c r="K22" i="27"/>
  <c r="K45" i="27"/>
  <c r="K32" i="27"/>
  <c r="K37" i="27"/>
  <c r="K10" i="27"/>
  <c r="K16" i="27"/>
  <c r="K25" i="27"/>
  <c r="K18" i="27"/>
  <c r="K31" i="27"/>
  <c r="K40" i="27"/>
  <c r="K43" i="27"/>
  <c r="K44" i="27"/>
  <c r="K42" i="27"/>
  <c r="K26" i="27"/>
  <c r="K39" i="27"/>
  <c r="K27" i="27"/>
  <c r="K28" i="27"/>
  <c r="K36" i="27"/>
  <c r="K41" i="27"/>
  <c r="K38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R13" i="26"/>
  <c r="O13" i="23"/>
  <c r="R12" i="24"/>
  <c r="R13" i="22"/>
  <c r="O13" i="21"/>
  <c r="R13" i="21"/>
  <c r="R13" i="20"/>
  <c r="O13" i="20"/>
  <c r="R13" i="19"/>
  <c r="O13" i="19"/>
  <c r="O13" i="18"/>
  <c r="R13" i="18"/>
  <c r="R13" i="15"/>
  <c r="O13" i="15"/>
  <c r="R13" i="14"/>
  <c r="O13" i="14"/>
  <c r="R13" i="23"/>
  <c r="O13" i="22"/>
  <c r="O13" i="9"/>
  <c r="R13" i="9"/>
  <c r="R13" i="8"/>
  <c r="O13" i="8"/>
  <c r="R13" i="5"/>
  <c r="O13" i="5"/>
  <c r="R13" i="4"/>
  <c r="O13" i="4"/>
  <c r="O13" i="13"/>
  <c r="R13" i="12"/>
  <c r="O13" i="12"/>
  <c r="R13" i="11"/>
  <c r="O13" i="11"/>
  <c r="R13" i="10"/>
  <c r="O13" i="10"/>
  <c r="R13" i="7"/>
  <c r="O13" i="7"/>
  <c r="O13" i="6"/>
  <c r="R13" i="6"/>
  <c r="R13" i="3"/>
  <c r="O13" i="3"/>
  <c r="R13" i="2"/>
  <c r="O13" i="2"/>
  <c r="R13" i="13"/>
  <c r="R13" i="27"/>
  <c r="O13" i="27"/>
  <c r="O13" i="26"/>
  <c r="R13" i="25"/>
  <c r="O13" i="25"/>
  <c r="R12" i="27"/>
  <c r="R12" i="26"/>
  <c r="R12" i="25"/>
  <c r="O13" i="24"/>
  <c r="R13" i="24"/>
  <c r="R12" i="23"/>
  <c r="R12" i="22"/>
  <c r="R12" i="15"/>
  <c r="R12" i="14"/>
  <c r="R12" i="13"/>
  <c r="R12" i="12"/>
  <c r="R12" i="21"/>
  <c r="R12" i="20"/>
  <c r="R12" i="19"/>
  <c r="R12" i="18"/>
  <c r="R12" i="11"/>
  <c r="R12" i="10"/>
  <c r="R12" i="9"/>
  <c r="R12" i="8"/>
  <c r="R12" i="7"/>
  <c r="R12" i="6"/>
  <c r="R12" i="5"/>
  <c r="R12" i="4"/>
  <c r="R12" i="3"/>
  <c r="R12" i="2"/>
  <c r="I102" i="11" l="1"/>
  <c r="J102" i="11"/>
  <c r="K102" i="11" s="1"/>
  <c r="J102" i="23"/>
  <c r="K102" i="23" s="1"/>
  <c r="I102" i="23"/>
  <c r="J101" i="23"/>
  <c r="K101" i="23" s="1"/>
  <c r="I101" i="23"/>
  <c r="J100" i="23"/>
  <c r="K100" i="23" s="1"/>
  <c r="I100" i="23"/>
  <c r="J99" i="23"/>
  <c r="K99" i="23" s="1"/>
  <c r="I99" i="23"/>
  <c r="J98" i="23"/>
  <c r="K98" i="23" s="1"/>
  <c r="I98" i="23"/>
  <c r="J97" i="23"/>
  <c r="K97" i="23" s="1"/>
  <c r="I97" i="23"/>
  <c r="J96" i="23"/>
  <c r="K96" i="23" s="1"/>
  <c r="I96" i="23"/>
  <c r="J95" i="23"/>
  <c r="K95" i="23" s="1"/>
  <c r="I95" i="23"/>
  <c r="J94" i="23"/>
  <c r="K94" i="23" s="1"/>
  <c r="I94" i="23"/>
  <c r="J93" i="23"/>
  <c r="K93" i="23" s="1"/>
  <c r="I93" i="23"/>
  <c r="J92" i="23"/>
  <c r="K92" i="23" s="1"/>
  <c r="I92" i="23"/>
  <c r="J91" i="23"/>
  <c r="K91" i="23" s="1"/>
  <c r="I91" i="23"/>
  <c r="J90" i="23"/>
  <c r="K90" i="23" s="1"/>
  <c r="I90" i="23"/>
  <c r="J89" i="23"/>
  <c r="K89" i="23" s="1"/>
  <c r="I89" i="23"/>
  <c r="J88" i="23"/>
  <c r="K88" i="23" s="1"/>
  <c r="I88" i="23"/>
  <c r="J87" i="23"/>
  <c r="K87" i="23" s="1"/>
  <c r="I87" i="23"/>
  <c r="J86" i="23"/>
  <c r="K86" i="23" s="1"/>
  <c r="I86" i="23"/>
  <c r="J85" i="23"/>
  <c r="K85" i="23" s="1"/>
  <c r="I85" i="23"/>
  <c r="J84" i="23"/>
  <c r="K84" i="23" s="1"/>
  <c r="I84" i="23"/>
  <c r="J83" i="23"/>
  <c r="K83" i="23" s="1"/>
  <c r="I83" i="23"/>
  <c r="J82" i="23"/>
  <c r="K82" i="23" s="1"/>
  <c r="I82" i="23"/>
  <c r="J81" i="23"/>
  <c r="K81" i="23" s="1"/>
  <c r="I81" i="23"/>
  <c r="J80" i="23"/>
  <c r="K80" i="23" s="1"/>
  <c r="I80" i="23"/>
  <c r="J79" i="23"/>
  <c r="K79" i="23" s="1"/>
  <c r="I79" i="23"/>
  <c r="J78" i="23"/>
  <c r="K78" i="23" s="1"/>
  <c r="I78" i="23"/>
  <c r="J77" i="23"/>
  <c r="K77" i="23" s="1"/>
  <c r="I77" i="23"/>
  <c r="J76" i="23"/>
  <c r="K76" i="23" s="1"/>
  <c r="I76" i="23"/>
  <c r="J75" i="23"/>
  <c r="K75" i="23" s="1"/>
  <c r="I75" i="23"/>
  <c r="J74" i="23"/>
  <c r="K74" i="23" s="1"/>
  <c r="I74" i="23"/>
  <c r="J73" i="23"/>
  <c r="K73" i="23" s="1"/>
  <c r="I73" i="23"/>
  <c r="J72" i="23"/>
  <c r="K72" i="23" s="1"/>
  <c r="I72" i="23"/>
  <c r="J71" i="23"/>
  <c r="K71" i="23" s="1"/>
  <c r="I71" i="23"/>
  <c r="J70" i="23"/>
  <c r="K70" i="23" s="1"/>
  <c r="I70" i="23"/>
  <c r="J69" i="23"/>
  <c r="K69" i="23" s="1"/>
  <c r="I69" i="23"/>
  <c r="J68" i="23"/>
  <c r="K68" i="23" s="1"/>
  <c r="I68" i="23"/>
  <c r="J67" i="23"/>
  <c r="K67" i="23" s="1"/>
  <c r="I67" i="23"/>
  <c r="J66" i="23"/>
  <c r="K66" i="23" s="1"/>
  <c r="I66" i="23"/>
  <c r="J65" i="23"/>
  <c r="K65" i="23" s="1"/>
  <c r="I65" i="23"/>
  <c r="J64" i="23"/>
  <c r="K64" i="23" s="1"/>
  <c r="I64" i="23"/>
  <c r="J63" i="23"/>
  <c r="K63" i="23" s="1"/>
  <c r="I63" i="23"/>
  <c r="J62" i="23"/>
  <c r="K62" i="23" s="1"/>
  <c r="I62" i="23"/>
  <c r="J61" i="23"/>
  <c r="K61" i="23" s="1"/>
  <c r="I61" i="23"/>
  <c r="J60" i="23"/>
  <c r="K60" i="23" s="1"/>
  <c r="I60" i="23"/>
  <c r="J59" i="23"/>
  <c r="K59" i="23" s="1"/>
  <c r="I59" i="23"/>
  <c r="J58" i="23"/>
  <c r="K58" i="23" s="1"/>
  <c r="I58" i="23"/>
  <c r="J57" i="23"/>
  <c r="K57" i="23" s="1"/>
  <c r="I57" i="23"/>
  <c r="J26" i="23"/>
  <c r="K26" i="23" s="1"/>
  <c r="I26" i="23"/>
  <c r="J34" i="23"/>
  <c r="K34" i="23" s="1"/>
  <c r="I34" i="23"/>
  <c r="J50" i="23"/>
  <c r="K50" i="23" s="1"/>
  <c r="I50" i="23"/>
  <c r="J48" i="23"/>
  <c r="K48" i="23" s="1"/>
  <c r="I48" i="23"/>
  <c r="J30" i="23"/>
  <c r="K30" i="23" s="1"/>
  <c r="I30" i="23"/>
  <c r="J44" i="23"/>
  <c r="K44" i="23" s="1"/>
  <c r="I44" i="23"/>
  <c r="J52" i="23"/>
  <c r="K52" i="23" s="1"/>
  <c r="I52" i="23"/>
  <c r="J28" i="23"/>
  <c r="K28" i="23" s="1"/>
  <c r="I28" i="23"/>
  <c r="J15" i="23"/>
  <c r="K15" i="23" s="1"/>
  <c r="I15" i="23"/>
  <c r="J17" i="23"/>
  <c r="K17" i="23" s="1"/>
  <c r="I17" i="23"/>
  <c r="J45" i="23"/>
  <c r="K45" i="23" s="1"/>
  <c r="I45" i="23"/>
  <c r="J25" i="23"/>
  <c r="K25" i="23" s="1"/>
  <c r="I25" i="23"/>
  <c r="J14" i="23"/>
  <c r="K14" i="23" s="1"/>
  <c r="I14" i="23"/>
  <c r="J18" i="23"/>
  <c r="K18" i="23" s="1"/>
  <c r="I18" i="23"/>
  <c r="J10" i="23"/>
  <c r="K10" i="23" s="1"/>
  <c r="I10" i="23"/>
  <c r="J9" i="23"/>
  <c r="K9" i="23" s="1"/>
  <c r="I9" i="23"/>
  <c r="J33" i="23"/>
  <c r="K33" i="23" s="1"/>
  <c r="I33" i="23"/>
  <c r="J54" i="23"/>
  <c r="K54" i="23" s="1"/>
  <c r="I54" i="23"/>
  <c r="J51" i="23"/>
  <c r="K51" i="23" s="1"/>
  <c r="I51" i="23"/>
  <c r="J27" i="23"/>
  <c r="K27" i="23" s="1"/>
  <c r="I27" i="23"/>
  <c r="J36" i="23"/>
  <c r="K36" i="23" s="1"/>
  <c r="I36" i="23"/>
  <c r="J13" i="23"/>
  <c r="K13" i="23" s="1"/>
  <c r="I13" i="23"/>
  <c r="J38" i="23"/>
  <c r="K38" i="23" s="1"/>
  <c r="I38" i="23"/>
  <c r="J39" i="23"/>
  <c r="K39" i="23" s="1"/>
  <c r="I39" i="23"/>
  <c r="J56" i="23"/>
  <c r="K56" i="23" s="1"/>
  <c r="I56" i="23"/>
  <c r="J7" i="23"/>
  <c r="K7" i="23" s="1"/>
  <c r="I7" i="23"/>
  <c r="J35" i="23"/>
  <c r="K35" i="23" s="1"/>
  <c r="I35" i="23"/>
  <c r="J22" i="23"/>
  <c r="K22" i="23" s="1"/>
  <c r="I22" i="23"/>
  <c r="J49" i="23"/>
  <c r="K49" i="23" s="1"/>
  <c r="I49" i="23"/>
  <c r="J3" i="23"/>
  <c r="K3" i="23" s="1"/>
  <c r="I3" i="23"/>
  <c r="J21" i="23"/>
  <c r="K21" i="23" s="1"/>
  <c r="I21" i="23"/>
  <c r="J37" i="23"/>
  <c r="K37" i="23" s="1"/>
  <c r="I37" i="23"/>
  <c r="J11" i="23"/>
  <c r="K11" i="23" s="1"/>
  <c r="I11" i="23"/>
  <c r="J40" i="23"/>
  <c r="K40" i="23" s="1"/>
  <c r="I40" i="23"/>
  <c r="J20" i="23"/>
  <c r="K20" i="23" s="1"/>
  <c r="I20" i="23"/>
  <c r="J6" i="23"/>
  <c r="K6" i="23" s="1"/>
  <c r="I6" i="23"/>
  <c r="J12" i="23"/>
  <c r="K12" i="23" s="1"/>
  <c r="I12" i="23"/>
  <c r="J16" i="23"/>
  <c r="K16" i="23" s="1"/>
  <c r="I16" i="23"/>
  <c r="J31" i="23"/>
  <c r="K31" i="23" s="1"/>
  <c r="I31" i="23"/>
  <c r="J19" i="23"/>
  <c r="K19" i="23" s="1"/>
  <c r="I19" i="23"/>
  <c r="J43" i="23"/>
  <c r="K43" i="23" s="1"/>
  <c r="I43" i="23"/>
  <c r="J8" i="23"/>
  <c r="K8" i="23" s="1"/>
  <c r="I8" i="23"/>
  <c r="J23" i="23"/>
  <c r="K23" i="23" s="1"/>
  <c r="I23" i="23"/>
  <c r="J41" i="23"/>
  <c r="K41" i="23" s="1"/>
  <c r="I41" i="23"/>
  <c r="J5" i="23"/>
  <c r="K5" i="23" s="1"/>
  <c r="I5" i="23"/>
  <c r="J4" i="23"/>
  <c r="K4" i="23" s="1"/>
  <c r="I4" i="23"/>
  <c r="J29" i="23"/>
  <c r="K29" i="23" s="1"/>
  <c r="I29" i="23"/>
  <c r="J55" i="23"/>
  <c r="K55" i="23" s="1"/>
  <c r="I55" i="23"/>
  <c r="J46" i="23"/>
  <c r="K46" i="23" s="1"/>
  <c r="I46" i="23"/>
  <c r="J42" i="23"/>
  <c r="K42" i="23" s="1"/>
  <c r="I42" i="23"/>
  <c r="J53" i="23"/>
  <c r="K53" i="23" s="1"/>
  <c r="I53" i="23"/>
  <c r="J47" i="23"/>
  <c r="K47" i="23" s="1"/>
  <c r="I47" i="23"/>
  <c r="J24" i="23"/>
  <c r="K24" i="23" s="1"/>
  <c r="I24" i="23"/>
  <c r="J32" i="23"/>
  <c r="K32" i="23" s="1"/>
  <c r="I32" i="23"/>
  <c r="J102" i="22"/>
  <c r="K102" i="22" s="1"/>
  <c r="I102" i="22"/>
  <c r="J101" i="22"/>
  <c r="K101" i="22" s="1"/>
  <c r="I101" i="22"/>
  <c r="J100" i="22"/>
  <c r="K100" i="22" s="1"/>
  <c r="I100" i="22"/>
  <c r="J99" i="22"/>
  <c r="K99" i="22" s="1"/>
  <c r="I99" i="22"/>
  <c r="J98" i="22"/>
  <c r="K98" i="22" s="1"/>
  <c r="I98" i="22"/>
  <c r="J97" i="22"/>
  <c r="K97" i="22" s="1"/>
  <c r="I97" i="22"/>
  <c r="J96" i="22"/>
  <c r="K96" i="22" s="1"/>
  <c r="I96" i="22"/>
  <c r="J95" i="22"/>
  <c r="K95" i="22" s="1"/>
  <c r="I95" i="22"/>
  <c r="J94" i="22"/>
  <c r="K94" i="22" s="1"/>
  <c r="I94" i="22"/>
  <c r="J93" i="22"/>
  <c r="K93" i="22" s="1"/>
  <c r="I93" i="22"/>
  <c r="J92" i="22"/>
  <c r="K92" i="22" s="1"/>
  <c r="I92" i="22"/>
  <c r="J91" i="22"/>
  <c r="K91" i="22" s="1"/>
  <c r="I91" i="22"/>
  <c r="J90" i="22"/>
  <c r="K90" i="22" s="1"/>
  <c r="I90" i="22"/>
  <c r="J89" i="22"/>
  <c r="K89" i="22" s="1"/>
  <c r="I89" i="22"/>
  <c r="J88" i="22"/>
  <c r="K88" i="22" s="1"/>
  <c r="I88" i="22"/>
  <c r="J87" i="22"/>
  <c r="K87" i="22" s="1"/>
  <c r="I87" i="22"/>
  <c r="J86" i="22"/>
  <c r="K86" i="22" s="1"/>
  <c r="I86" i="22"/>
  <c r="J85" i="22"/>
  <c r="K85" i="22" s="1"/>
  <c r="I85" i="22"/>
  <c r="J84" i="22"/>
  <c r="K84" i="22" s="1"/>
  <c r="I84" i="22"/>
  <c r="J83" i="22"/>
  <c r="K83" i="22" s="1"/>
  <c r="I83" i="22"/>
  <c r="J82" i="22"/>
  <c r="K82" i="22" s="1"/>
  <c r="I82" i="22"/>
  <c r="J81" i="22"/>
  <c r="K81" i="22" s="1"/>
  <c r="I81" i="22"/>
  <c r="J80" i="22"/>
  <c r="K80" i="22" s="1"/>
  <c r="I80" i="22"/>
  <c r="J79" i="22"/>
  <c r="K79" i="22" s="1"/>
  <c r="I79" i="22"/>
  <c r="J78" i="22"/>
  <c r="K78" i="22" s="1"/>
  <c r="I78" i="22"/>
  <c r="J77" i="22"/>
  <c r="K77" i="22" s="1"/>
  <c r="I77" i="22"/>
  <c r="J76" i="22"/>
  <c r="K76" i="22" s="1"/>
  <c r="I76" i="22"/>
  <c r="J75" i="22"/>
  <c r="K75" i="22" s="1"/>
  <c r="I75" i="22"/>
  <c r="J74" i="22"/>
  <c r="K74" i="22" s="1"/>
  <c r="I74" i="22"/>
  <c r="J73" i="22"/>
  <c r="K73" i="22" s="1"/>
  <c r="I73" i="22"/>
  <c r="J72" i="22"/>
  <c r="K72" i="22" s="1"/>
  <c r="I72" i="22"/>
  <c r="J71" i="22"/>
  <c r="K71" i="22" s="1"/>
  <c r="I71" i="22"/>
  <c r="J70" i="22"/>
  <c r="K70" i="22" s="1"/>
  <c r="I70" i="22"/>
  <c r="J69" i="22"/>
  <c r="K69" i="22" s="1"/>
  <c r="I69" i="22"/>
  <c r="J68" i="22"/>
  <c r="K68" i="22" s="1"/>
  <c r="I68" i="22"/>
  <c r="J67" i="22"/>
  <c r="K67" i="22" s="1"/>
  <c r="I67" i="22"/>
  <c r="J66" i="22"/>
  <c r="K66" i="22" s="1"/>
  <c r="I66" i="22"/>
  <c r="J65" i="22"/>
  <c r="K65" i="22" s="1"/>
  <c r="I65" i="22"/>
  <c r="J64" i="22"/>
  <c r="K64" i="22" s="1"/>
  <c r="I64" i="22"/>
  <c r="J63" i="22"/>
  <c r="K63" i="22" s="1"/>
  <c r="I63" i="22"/>
  <c r="J62" i="22"/>
  <c r="K62" i="22" s="1"/>
  <c r="I62" i="22"/>
  <c r="J61" i="22"/>
  <c r="K61" i="22" s="1"/>
  <c r="I61" i="22"/>
  <c r="J60" i="22"/>
  <c r="K60" i="22" s="1"/>
  <c r="I60" i="22"/>
  <c r="J59" i="22"/>
  <c r="K59" i="22" s="1"/>
  <c r="I59" i="22"/>
  <c r="J58" i="22"/>
  <c r="K58" i="22" s="1"/>
  <c r="I58" i="22"/>
  <c r="J57" i="22"/>
  <c r="K57" i="22" s="1"/>
  <c r="I57" i="22"/>
  <c r="J56" i="22"/>
  <c r="K56" i="22" s="1"/>
  <c r="I56" i="22"/>
  <c r="J55" i="22"/>
  <c r="K55" i="22" s="1"/>
  <c r="I55" i="22"/>
  <c r="J54" i="22"/>
  <c r="K54" i="22" s="1"/>
  <c r="I54" i="22"/>
  <c r="J53" i="22"/>
  <c r="K53" i="22" s="1"/>
  <c r="I53" i="22"/>
  <c r="J40" i="22"/>
  <c r="K40" i="22" s="1"/>
  <c r="I40" i="22"/>
  <c r="J18" i="22"/>
  <c r="K18" i="22" s="1"/>
  <c r="I18" i="22"/>
  <c r="J45" i="22"/>
  <c r="K45" i="22" s="1"/>
  <c r="I45" i="22"/>
  <c r="J43" i="22"/>
  <c r="K43" i="22" s="1"/>
  <c r="I43" i="22"/>
  <c r="J50" i="22"/>
  <c r="K50" i="22" s="1"/>
  <c r="I50" i="22"/>
  <c r="J46" i="22"/>
  <c r="K46" i="22" s="1"/>
  <c r="I46" i="22"/>
  <c r="J37" i="22"/>
  <c r="K37" i="22" s="1"/>
  <c r="I37" i="22"/>
  <c r="J34" i="22"/>
  <c r="K34" i="22" s="1"/>
  <c r="I34" i="22"/>
  <c r="J29" i="22"/>
  <c r="K29" i="22" s="1"/>
  <c r="I29" i="22"/>
  <c r="J39" i="22"/>
  <c r="K39" i="22" s="1"/>
  <c r="I39" i="22"/>
  <c r="J35" i="22"/>
  <c r="K35" i="22" s="1"/>
  <c r="I35" i="22"/>
  <c r="J51" i="22"/>
  <c r="K51" i="22" s="1"/>
  <c r="I51" i="22"/>
  <c r="J36" i="22"/>
  <c r="K36" i="22" s="1"/>
  <c r="I36" i="22"/>
  <c r="J12" i="22"/>
  <c r="K12" i="22" s="1"/>
  <c r="I12" i="22"/>
  <c r="J26" i="22"/>
  <c r="K26" i="22" s="1"/>
  <c r="I26" i="22"/>
  <c r="J13" i="22"/>
  <c r="K13" i="22" s="1"/>
  <c r="I13" i="22"/>
  <c r="J38" i="22"/>
  <c r="K38" i="22" s="1"/>
  <c r="I38" i="22"/>
  <c r="J30" i="22"/>
  <c r="K30" i="22" s="1"/>
  <c r="I30" i="22"/>
  <c r="J48" i="22"/>
  <c r="K48" i="22" s="1"/>
  <c r="I48" i="22"/>
  <c r="J21" i="22"/>
  <c r="K21" i="22" s="1"/>
  <c r="I21" i="22"/>
  <c r="J28" i="22"/>
  <c r="K28" i="22" s="1"/>
  <c r="I28" i="22"/>
  <c r="J31" i="22"/>
  <c r="K31" i="22" s="1"/>
  <c r="I31" i="22"/>
  <c r="J32" i="22"/>
  <c r="K32" i="22" s="1"/>
  <c r="I32" i="22"/>
  <c r="J4" i="22"/>
  <c r="K4" i="22" s="1"/>
  <c r="I4" i="22"/>
  <c r="J19" i="22"/>
  <c r="K19" i="22" s="1"/>
  <c r="I19" i="22"/>
  <c r="J9" i="22"/>
  <c r="K9" i="22" s="1"/>
  <c r="I9" i="22"/>
  <c r="J52" i="22"/>
  <c r="K52" i="22" s="1"/>
  <c r="I52" i="22"/>
  <c r="J23" i="22"/>
  <c r="K23" i="22" s="1"/>
  <c r="I23" i="22"/>
  <c r="J20" i="22"/>
  <c r="K20" i="22" s="1"/>
  <c r="I20" i="22"/>
  <c r="J5" i="22"/>
  <c r="K5" i="22" s="1"/>
  <c r="I5" i="22"/>
  <c r="J25" i="22"/>
  <c r="K25" i="22" s="1"/>
  <c r="I25" i="22"/>
  <c r="J44" i="22"/>
  <c r="K44" i="22" s="1"/>
  <c r="I44" i="22"/>
  <c r="J41" i="22"/>
  <c r="K41" i="22" s="1"/>
  <c r="I41" i="22"/>
  <c r="J47" i="22"/>
  <c r="K47" i="22" s="1"/>
  <c r="I47" i="22"/>
  <c r="J7" i="22"/>
  <c r="K7" i="22" s="1"/>
  <c r="I7" i="22"/>
  <c r="J33" i="22"/>
  <c r="K33" i="22" s="1"/>
  <c r="I33" i="22"/>
  <c r="J11" i="22"/>
  <c r="K11" i="22" s="1"/>
  <c r="I11" i="22"/>
  <c r="J6" i="22"/>
  <c r="K6" i="22" s="1"/>
  <c r="I6" i="22"/>
  <c r="J8" i="22"/>
  <c r="K8" i="22" s="1"/>
  <c r="I8" i="22"/>
  <c r="J16" i="22"/>
  <c r="K16" i="22" s="1"/>
  <c r="I16" i="22"/>
  <c r="J14" i="22"/>
  <c r="K14" i="22" s="1"/>
  <c r="I14" i="22"/>
  <c r="J15" i="22"/>
  <c r="K15" i="22" s="1"/>
  <c r="I15" i="22"/>
  <c r="J42" i="22"/>
  <c r="K42" i="22" s="1"/>
  <c r="I42" i="22"/>
  <c r="J3" i="22"/>
  <c r="K3" i="22" s="1"/>
  <c r="I3" i="22"/>
  <c r="J10" i="22"/>
  <c r="K10" i="22" s="1"/>
  <c r="I10" i="22"/>
  <c r="J22" i="22"/>
  <c r="K22" i="22" s="1"/>
  <c r="I22" i="22"/>
  <c r="J17" i="22"/>
  <c r="K17" i="22" s="1"/>
  <c r="I17" i="22"/>
  <c r="J27" i="22"/>
  <c r="K27" i="22" s="1"/>
  <c r="I27" i="22"/>
  <c r="J49" i="22"/>
  <c r="K49" i="22" s="1"/>
  <c r="I49" i="22"/>
  <c r="J24" i="22"/>
  <c r="K24" i="22" s="1"/>
  <c r="I24" i="22"/>
  <c r="J102" i="21"/>
  <c r="K102" i="21" s="1"/>
  <c r="I102" i="21"/>
  <c r="J101" i="21"/>
  <c r="K101" i="21" s="1"/>
  <c r="I101" i="21"/>
  <c r="J100" i="21"/>
  <c r="K100" i="21" s="1"/>
  <c r="I100" i="21"/>
  <c r="J99" i="21"/>
  <c r="K99" i="21" s="1"/>
  <c r="I99" i="21"/>
  <c r="J98" i="21"/>
  <c r="K98" i="21" s="1"/>
  <c r="I98" i="21"/>
  <c r="J97" i="21"/>
  <c r="K97" i="21" s="1"/>
  <c r="I97" i="21"/>
  <c r="J96" i="21"/>
  <c r="K96" i="21" s="1"/>
  <c r="I96" i="21"/>
  <c r="J95" i="21"/>
  <c r="K95" i="21" s="1"/>
  <c r="I95" i="21"/>
  <c r="J94" i="21"/>
  <c r="K94" i="21" s="1"/>
  <c r="I94" i="21"/>
  <c r="J93" i="21"/>
  <c r="K93" i="21" s="1"/>
  <c r="I93" i="21"/>
  <c r="J92" i="21"/>
  <c r="K92" i="21" s="1"/>
  <c r="I92" i="21"/>
  <c r="J91" i="21"/>
  <c r="K91" i="21" s="1"/>
  <c r="I91" i="21"/>
  <c r="J90" i="21"/>
  <c r="K90" i="21" s="1"/>
  <c r="I90" i="21"/>
  <c r="J89" i="21"/>
  <c r="K89" i="21" s="1"/>
  <c r="I89" i="21"/>
  <c r="J88" i="21"/>
  <c r="K88" i="21" s="1"/>
  <c r="I88" i="21"/>
  <c r="J87" i="21"/>
  <c r="K87" i="21" s="1"/>
  <c r="I87" i="21"/>
  <c r="J86" i="21"/>
  <c r="K86" i="21" s="1"/>
  <c r="I86" i="21"/>
  <c r="J85" i="21"/>
  <c r="K85" i="21" s="1"/>
  <c r="I85" i="21"/>
  <c r="J84" i="21"/>
  <c r="K84" i="21" s="1"/>
  <c r="I84" i="21"/>
  <c r="J83" i="21"/>
  <c r="K83" i="21" s="1"/>
  <c r="I83" i="21"/>
  <c r="J82" i="21"/>
  <c r="K82" i="21" s="1"/>
  <c r="I82" i="21"/>
  <c r="J81" i="21"/>
  <c r="K81" i="21" s="1"/>
  <c r="I81" i="21"/>
  <c r="J80" i="21"/>
  <c r="K80" i="21" s="1"/>
  <c r="I80" i="21"/>
  <c r="J79" i="21"/>
  <c r="K79" i="21" s="1"/>
  <c r="I79" i="21"/>
  <c r="J78" i="21"/>
  <c r="K78" i="21" s="1"/>
  <c r="I78" i="21"/>
  <c r="J77" i="21"/>
  <c r="K77" i="21" s="1"/>
  <c r="I77" i="21"/>
  <c r="J76" i="21"/>
  <c r="K76" i="21" s="1"/>
  <c r="I76" i="21"/>
  <c r="J75" i="21"/>
  <c r="K75" i="21" s="1"/>
  <c r="I75" i="21"/>
  <c r="J74" i="21"/>
  <c r="K74" i="21" s="1"/>
  <c r="I74" i="21"/>
  <c r="J73" i="21"/>
  <c r="K73" i="21" s="1"/>
  <c r="I73" i="21"/>
  <c r="J72" i="21"/>
  <c r="K72" i="21" s="1"/>
  <c r="I72" i="21"/>
  <c r="J71" i="21"/>
  <c r="K71" i="21" s="1"/>
  <c r="I71" i="21"/>
  <c r="J70" i="21"/>
  <c r="K70" i="21" s="1"/>
  <c r="I70" i="21"/>
  <c r="J69" i="21"/>
  <c r="K69" i="21" s="1"/>
  <c r="I69" i="21"/>
  <c r="J68" i="21"/>
  <c r="K68" i="21" s="1"/>
  <c r="I68" i="21"/>
  <c r="J67" i="21"/>
  <c r="K67" i="21" s="1"/>
  <c r="I67" i="21"/>
  <c r="J66" i="21"/>
  <c r="K66" i="21" s="1"/>
  <c r="I66" i="21"/>
  <c r="J65" i="21"/>
  <c r="K65" i="21" s="1"/>
  <c r="I65" i="21"/>
  <c r="J64" i="21"/>
  <c r="K64" i="21" s="1"/>
  <c r="I64" i="21"/>
  <c r="J63" i="21"/>
  <c r="K63" i="21" s="1"/>
  <c r="I63" i="21"/>
  <c r="J62" i="21"/>
  <c r="K62" i="21" s="1"/>
  <c r="I62" i="21"/>
  <c r="J61" i="21"/>
  <c r="K61" i="21" s="1"/>
  <c r="I61" i="21"/>
  <c r="J60" i="21"/>
  <c r="K60" i="21" s="1"/>
  <c r="I60" i="21"/>
  <c r="J59" i="21"/>
  <c r="K59" i="21" s="1"/>
  <c r="I59" i="21"/>
  <c r="J58" i="21"/>
  <c r="K58" i="21" s="1"/>
  <c r="I58" i="21"/>
  <c r="J57" i="21"/>
  <c r="K57" i="21" s="1"/>
  <c r="I57" i="21"/>
  <c r="J56" i="21"/>
  <c r="K56" i="21" s="1"/>
  <c r="I56" i="21"/>
  <c r="K55" i="21"/>
  <c r="J55" i="21"/>
  <c r="I55" i="21"/>
  <c r="J54" i="21"/>
  <c r="K54" i="21" s="1"/>
  <c r="I54" i="21"/>
  <c r="J53" i="21"/>
  <c r="K53" i="21" s="1"/>
  <c r="I53" i="21"/>
  <c r="J52" i="21"/>
  <c r="K52" i="21" s="1"/>
  <c r="I52" i="21"/>
  <c r="J51" i="21"/>
  <c r="K51" i="21" s="1"/>
  <c r="I51" i="21"/>
  <c r="J50" i="21"/>
  <c r="K50" i="21" s="1"/>
  <c r="I50" i="21"/>
  <c r="J49" i="21"/>
  <c r="K49" i="21" s="1"/>
  <c r="I49" i="21"/>
  <c r="J48" i="21"/>
  <c r="K48" i="21" s="1"/>
  <c r="I48" i="21"/>
  <c r="J47" i="21"/>
  <c r="K47" i="21" s="1"/>
  <c r="I47" i="21"/>
  <c r="J46" i="21"/>
  <c r="K46" i="21" s="1"/>
  <c r="I46" i="21"/>
  <c r="J45" i="21"/>
  <c r="K45" i="21" s="1"/>
  <c r="I45" i="21"/>
  <c r="J44" i="21"/>
  <c r="K44" i="21" s="1"/>
  <c r="I44" i="21"/>
  <c r="J43" i="21"/>
  <c r="K43" i="21" s="1"/>
  <c r="I43" i="21"/>
  <c r="J42" i="21"/>
  <c r="K42" i="21" s="1"/>
  <c r="I42" i="21"/>
  <c r="J41" i="21"/>
  <c r="K41" i="21" s="1"/>
  <c r="I41" i="21"/>
  <c r="J40" i="21"/>
  <c r="K40" i="21" s="1"/>
  <c r="I40" i="21"/>
  <c r="J39" i="21"/>
  <c r="K39" i="21" s="1"/>
  <c r="I39" i="21"/>
  <c r="J38" i="21"/>
  <c r="K38" i="21" s="1"/>
  <c r="I38" i="21"/>
  <c r="J37" i="21"/>
  <c r="K37" i="21" s="1"/>
  <c r="I37" i="21"/>
  <c r="J36" i="21"/>
  <c r="K36" i="21" s="1"/>
  <c r="I36" i="21"/>
  <c r="J35" i="21"/>
  <c r="K35" i="21" s="1"/>
  <c r="I35" i="21"/>
  <c r="J34" i="21"/>
  <c r="K34" i="21" s="1"/>
  <c r="I34" i="21"/>
  <c r="J33" i="21"/>
  <c r="K33" i="21" s="1"/>
  <c r="I33" i="21"/>
  <c r="J32" i="21"/>
  <c r="K32" i="21" s="1"/>
  <c r="I32" i="21"/>
  <c r="J31" i="21"/>
  <c r="K31" i="21" s="1"/>
  <c r="I31" i="21"/>
  <c r="J30" i="21"/>
  <c r="K30" i="21" s="1"/>
  <c r="I30" i="21"/>
  <c r="J29" i="21"/>
  <c r="K29" i="21" s="1"/>
  <c r="I29" i="21"/>
  <c r="J28" i="21"/>
  <c r="K28" i="21" s="1"/>
  <c r="I28" i="21"/>
  <c r="J27" i="21"/>
  <c r="K27" i="21" s="1"/>
  <c r="I27" i="21"/>
  <c r="J26" i="21"/>
  <c r="K26" i="21" s="1"/>
  <c r="I26" i="21"/>
  <c r="J25" i="21"/>
  <c r="K25" i="21" s="1"/>
  <c r="I25" i="21"/>
  <c r="J24" i="21"/>
  <c r="K24" i="21" s="1"/>
  <c r="I24" i="21"/>
  <c r="J23" i="21"/>
  <c r="K23" i="21" s="1"/>
  <c r="I23" i="21"/>
  <c r="J22" i="21"/>
  <c r="K22" i="21" s="1"/>
  <c r="I22" i="21"/>
  <c r="J7" i="21"/>
  <c r="K7" i="21" s="1"/>
  <c r="I7" i="21"/>
  <c r="J19" i="21"/>
  <c r="K19" i="21" s="1"/>
  <c r="I19" i="21"/>
  <c r="J8" i="21"/>
  <c r="K8" i="21" s="1"/>
  <c r="I8" i="21"/>
  <c r="J16" i="21"/>
  <c r="K16" i="21" s="1"/>
  <c r="I16" i="21"/>
  <c r="J6" i="21"/>
  <c r="K6" i="21" s="1"/>
  <c r="I6" i="21"/>
  <c r="J20" i="21"/>
  <c r="K20" i="21" s="1"/>
  <c r="I20" i="21"/>
  <c r="J9" i="21"/>
  <c r="K9" i="21" s="1"/>
  <c r="I9" i="21"/>
  <c r="J15" i="21"/>
  <c r="K15" i="21" s="1"/>
  <c r="I15" i="21"/>
  <c r="J11" i="21"/>
  <c r="K11" i="21" s="1"/>
  <c r="I11" i="21"/>
  <c r="J21" i="21"/>
  <c r="K21" i="21" s="1"/>
  <c r="I21" i="21"/>
  <c r="J12" i="21"/>
  <c r="K12" i="21" s="1"/>
  <c r="I12" i="21"/>
  <c r="J10" i="21"/>
  <c r="K10" i="21" s="1"/>
  <c r="I10" i="21"/>
  <c r="J4" i="21"/>
  <c r="K4" i="21" s="1"/>
  <c r="I4" i="21"/>
  <c r="J14" i="21"/>
  <c r="K14" i="21" s="1"/>
  <c r="I14" i="21"/>
  <c r="J5" i="21"/>
  <c r="K5" i="21" s="1"/>
  <c r="I5" i="21"/>
  <c r="J13" i="21"/>
  <c r="K13" i="21" s="1"/>
  <c r="I13" i="21"/>
  <c r="J17" i="21"/>
  <c r="K17" i="21" s="1"/>
  <c r="I17" i="21"/>
  <c r="J18" i="21"/>
  <c r="K18" i="21" s="1"/>
  <c r="I18" i="21"/>
  <c r="J3" i="21"/>
  <c r="K3" i="21" s="1"/>
  <c r="I3" i="21"/>
  <c r="J102" i="20"/>
  <c r="K102" i="20" s="1"/>
  <c r="I102" i="20"/>
  <c r="J101" i="20"/>
  <c r="K101" i="20" s="1"/>
  <c r="I101" i="20"/>
  <c r="J100" i="20"/>
  <c r="K100" i="20" s="1"/>
  <c r="I100" i="20"/>
  <c r="J99" i="20"/>
  <c r="K99" i="20" s="1"/>
  <c r="I99" i="20"/>
  <c r="J98" i="20"/>
  <c r="K98" i="20" s="1"/>
  <c r="I98" i="20"/>
  <c r="J97" i="20"/>
  <c r="K97" i="20" s="1"/>
  <c r="I97" i="20"/>
  <c r="J96" i="20"/>
  <c r="K96" i="20" s="1"/>
  <c r="I96" i="20"/>
  <c r="J95" i="20"/>
  <c r="K95" i="20" s="1"/>
  <c r="I95" i="20"/>
  <c r="J94" i="20"/>
  <c r="K94" i="20" s="1"/>
  <c r="I94" i="20"/>
  <c r="J93" i="20"/>
  <c r="K93" i="20" s="1"/>
  <c r="I93" i="20"/>
  <c r="J92" i="20"/>
  <c r="K92" i="20" s="1"/>
  <c r="I92" i="20"/>
  <c r="J91" i="20"/>
  <c r="K91" i="20" s="1"/>
  <c r="I91" i="20"/>
  <c r="J90" i="20"/>
  <c r="K90" i="20" s="1"/>
  <c r="I90" i="20"/>
  <c r="J89" i="20"/>
  <c r="K89" i="20" s="1"/>
  <c r="I89" i="20"/>
  <c r="J88" i="20"/>
  <c r="K88" i="20" s="1"/>
  <c r="I88" i="20"/>
  <c r="J87" i="20"/>
  <c r="K87" i="20" s="1"/>
  <c r="I87" i="20"/>
  <c r="J86" i="20"/>
  <c r="K86" i="20" s="1"/>
  <c r="I86" i="20"/>
  <c r="J85" i="20"/>
  <c r="K85" i="20" s="1"/>
  <c r="I85" i="20"/>
  <c r="J84" i="20"/>
  <c r="K84" i="20" s="1"/>
  <c r="I84" i="20"/>
  <c r="J83" i="20"/>
  <c r="K83" i="20" s="1"/>
  <c r="I83" i="20"/>
  <c r="J82" i="20"/>
  <c r="K82" i="20" s="1"/>
  <c r="I82" i="20"/>
  <c r="J81" i="20"/>
  <c r="K81" i="20" s="1"/>
  <c r="I81" i="20"/>
  <c r="J80" i="20"/>
  <c r="K80" i="20" s="1"/>
  <c r="I80" i="20"/>
  <c r="J79" i="20"/>
  <c r="K79" i="20" s="1"/>
  <c r="I79" i="20"/>
  <c r="J78" i="20"/>
  <c r="K78" i="20" s="1"/>
  <c r="I78" i="20"/>
  <c r="J77" i="20"/>
  <c r="K77" i="20" s="1"/>
  <c r="I77" i="20"/>
  <c r="J76" i="20"/>
  <c r="K76" i="20" s="1"/>
  <c r="I76" i="20"/>
  <c r="J75" i="20"/>
  <c r="K75" i="20" s="1"/>
  <c r="I75" i="20"/>
  <c r="J74" i="20"/>
  <c r="K74" i="20" s="1"/>
  <c r="I74" i="20"/>
  <c r="J73" i="20"/>
  <c r="K73" i="20" s="1"/>
  <c r="I73" i="20"/>
  <c r="J72" i="20"/>
  <c r="K72" i="20" s="1"/>
  <c r="I72" i="20"/>
  <c r="J71" i="20"/>
  <c r="K71" i="20" s="1"/>
  <c r="I71" i="20"/>
  <c r="J70" i="20"/>
  <c r="K70" i="20" s="1"/>
  <c r="I70" i="20"/>
  <c r="J69" i="20"/>
  <c r="K69" i="20" s="1"/>
  <c r="I69" i="20"/>
  <c r="J68" i="20"/>
  <c r="K68" i="20" s="1"/>
  <c r="I68" i="20"/>
  <c r="J67" i="20"/>
  <c r="K67" i="20" s="1"/>
  <c r="I67" i="20"/>
  <c r="J66" i="20"/>
  <c r="K66" i="20" s="1"/>
  <c r="I66" i="20"/>
  <c r="J65" i="20"/>
  <c r="K65" i="20" s="1"/>
  <c r="I65" i="20"/>
  <c r="J64" i="20"/>
  <c r="K64" i="20" s="1"/>
  <c r="I64" i="20"/>
  <c r="J63" i="20"/>
  <c r="K63" i="20" s="1"/>
  <c r="I63" i="20"/>
  <c r="J62" i="20"/>
  <c r="K62" i="20" s="1"/>
  <c r="I62" i="20"/>
  <c r="J61" i="20"/>
  <c r="K61" i="20" s="1"/>
  <c r="I61" i="20"/>
  <c r="J60" i="20"/>
  <c r="K60" i="20" s="1"/>
  <c r="I60" i="20"/>
  <c r="J59" i="20"/>
  <c r="K59" i="20" s="1"/>
  <c r="I59" i="20"/>
  <c r="J58" i="20"/>
  <c r="K58" i="20" s="1"/>
  <c r="I58" i="20"/>
  <c r="J57" i="20"/>
  <c r="K57" i="20" s="1"/>
  <c r="I57" i="20"/>
  <c r="J56" i="20"/>
  <c r="K56" i="20" s="1"/>
  <c r="I56" i="20"/>
  <c r="J55" i="20"/>
  <c r="K55" i="20" s="1"/>
  <c r="I55" i="20"/>
  <c r="J54" i="20"/>
  <c r="K54" i="20" s="1"/>
  <c r="I54" i="20"/>
  <c r="J53" i="20"/>
  <c r="K53" i="20" s="1"/>
  <c r="I53" i="20"/>
  <c r="J52" i="20"/>
  <c r="K52" i="20" s="1"/>
  <c r="I52" i="20"/>
  <c r="J51" i="20"/>
  <c r="K51" i="20" s="1"/>
  <c r="I51" i="20"/>
  <c r="J50" i="20"/>
  <c r="K50" i="20" s="1"/>
  <c r="I50" i="20"/>
  <c r="J49" i="20"/>
  <c r="K49" i="20" s="1"/>
  <c r="I49" i="20"/>
  <c r="J48" i="20"/>
  <c r="K48" i="20" s="1"/>
  <c r="I48" i="20"/>
  <c r="J47" i="20"/>
  <c r="K47" i="20" s="1"/>
  <c r="I47" i="20"/>
  <c r="J46" i="20"/>
  <c r="K46" i="20" s="1"/>
  <c r="I46" i="20"/>
  <c r="J45" i="20"/>
  <c r="K45" i="20" s="1"/>
  <c r="I45" i="20"/>
  <c r="J44" i="20"/>
  <c r="K44" i="20" s="1"/>
  <c r="I44" i="20"/>
  <c r="J43" i="20"/>
  <c r="K43" i="20" s="1"/>
  <c r="I43" i="20"/>
  <c r="J42" i="20"/>
  <c r="K42" i="20" s="1"/>
  <c r="I42" i="20"/>
  <c r="J41" i="20"/>
  <c r="K41" i="20" s="1"/>
  <c r="I41" i="20"/>
  <c r="J40" i="20"/>
  <c r="K40" i="20" s="1"/>
  <c r="I40" i="20"/>
  <c r="J39" i="20"/>
  <c r="K39" i="20" s="1"/>
  <c r="I39" i="20"/>
  <c r="J38" i="20"/>
  <c r="K38" i="20" s="1"/>
  <c r="I38" i="20"/>
  <c r="J37" i="20"/>
  <c r="K37" i="20" s="1"/>
  <c r="I37" i="20"/>
  <c r="J36" i="20"/>
  <c r="K36" i="20" s="1"/>
  <c r="I36" i="20"/>
  <c r="J35" i="20"/>
  <c r="K35" i="20" s="1"/>
  <c r="I35" i="20"/>
  <c r="J34" i="20"/>
  <c r="K34" i="20" s="1"/>
  <c r="I34" i="20"/>
  <c r="J33" i="20"/>
  <c r="K33" i="20" s="1"/>
  <c r="I33" i="20"/>
  <c r="J32" i="20"/>
  <c r="K32" i="20" s="1"/>
  <c r="I32" i="20"/>
  <c r="J31" i="20"/>
  <c r="K31" i="20" s="1"/>
  <c r="I31" i="20"/>
  <c r="J30" i="20"/>
  <c r="K30" i="20" s="1"/>
  <c r="I30" i="20"/>
  <c r="J29" i="20"/>
  <c r="K29" i="20" s="1"/>
  <c r="I29" i="20"/>
  <c r="J28" i="20"/>
  <c r="K28" i="20" s="1"/>
  <c r="I28" i="20"/>
  <c r="J27" i="20"/>
  <c r="K27" i="20" s="1"/>
  <c r="I27" i="20"/>
  <c r="J26" i="20"/>
  <c r="K26" i="20" s="1"/>
  <c r="I26" i="20"/>
  <c r="J25" i="20"/>
  <c r="K25" i="20" s="1"/>
  <c r="I25" i="20"/>
  <c r="J24" i="20"/>
  <c r="K24" i="20" s="1"/>
  <c r="I24" i="20"/>
  <c r="J23" i="20"/>
  <c r="K23" i="20" s="1"/>
  <c r="I23" i="20"/>
  <c r="J22" i="20"/>
  <c r="K22" i="20" s="1"/>
  <c r="I22" i="20"/>
  <c r="J21" i="20"/>
  <c r="K21" i="20" s="1"/>
  <c r="I21" i="20"/>
  <c r="J20" i="20"/>
  <c r="K20" i="20" s="1"/>
  <c r="I20" i="20"/>
  <c r="J19" i="20"/>
  <c r="K19" i="20" s="1"/>
  <c r="I19" i="20"/>
  <c r="J18" i="20"/>
  <c r="K18" i="20" s="1"/>
  <c r="I18" i="20"/>
  <c r="J5" i="20"/>
  <c r="K5" i="20" s="1"/>
  <c r="I5" i="20"/>
  <c r="J14" i="20"/>
  <c r="K14" i="20" s="1"/>
  <c r="I14" i="20"/>
  <c r="J10" i="20"/>
  <c r="K10" i="20" s="1"/>
  <c r="I10" i="20"/>
  <c r="J6" i="20"/>
  <c r="K6" i="20" s="1"/>
  <c r="I6" i="20"/>
  <c r="J15" i="20"/>
  <c r="K15" i="20" s="1"/>
  <c r="I15" i="20"/>
  <c r="J7" i="20"/>
  <c r="K7" i="20" s="1"/>
  <c r="I7" i="20"/>
  <c r="J13" i="20"/>
  <c r="K13" i="20" s="1"/>
  <c r="I13" i="20"/>
  <c r="J17" i="20"/>
  <c r="K17" i="20" s="1"/>
  <c r="I17" i="20"/>
  <c r="J16" i="20"/>
  <c r="K16" i="20" s="1"/>
  <c r="I16" i="20"/>
  <c r="J12" i="20"/>
  <c r="K12" i="20" s="1"/>
  <c r="I12" i="20"/>
  <c r="J4" i="20"/>
  <c r="K4" i="20" s="1"/>
  <c r="I4" i="20"/>
  <c r="J8" i="20"/>
  <c r="K8" i="20" s="1"/>
  <c r="I8" i="20"/>
  <c r="J3" i="20"/>
  <c r="K3" i="20" s="1"/>
  <c r="I3" i="20"/>
  <c r="J11" i="20"/>
  <c r="K11" i="20" s="1"/>
  <c r="I11" i="20"/>
  <c r="J9" i="20"/>
  <c r="K9" i="20" s="1"/>
  <c r="I9" i="20"/>
  <c r="J102" i="19"/>
  <c r="K102" i="19" s="1"/>
  <c r="I102" i="19"/>
  <c r="J101" i="19"/>
  <c r="K101" i="19" s="1"/>
  <c r="I101" i="19"/>
  <c r="J100" i="19"/>
  <c r="K100" i="19" s="1"/>
  <c r="I100" i="19"/>
  <c r="J99" i="19"/>
  <c r="K99" i="19" s="1"/>
  <c r="I99" i="19"/>
  <c r="J98" i="19"/>
  <c r="K98" i="19" s="1"/>
  <c r="I98" i="19"/>
  <c r="J97" i="19"/>
  <c r="K97" i="19" s="1"/>
  <c r="I97" i="19"/>
  <c r="J96" i="19"/>
  <c r="K96" i="19" s="1"/>
  <c r="I96" i="19"/>
  <c r="J95" i="19"/>
  <c r="K95" i="19" s="1"/>
  <c r="I95" i="19"/>
  <c r="J94" i="19"/>
  <c r="K94" i="19" s="1"/>
  <c r="I94" i="19"/>
  <c r="J93" i="19"/>
  <c r="K93" i="19" s="1"/>
  <c r="I93" i="19"/>
  <c r="J92" i="19"/>
  <c r="K92" i="19" s="1"/>
  <c r="I92" i="19"/>
  <c r="J91" i="19"/>
  <c r="K91" i="19" s="1"/>
  <c r="I91" i="19"/>
  <c r="J90" i="19"/>
  <c r="K90" i="19" s="1"/>
  <c r="I90" i="19"/>
  <c r="J89" i="19"/>
  <c r="K89" i="19" s="1"/>
  <c r="I89" i="19"/>
  <c r="J88" i="19"/>
  <c r="K88" i="19" s="1"/>
  <c r="I88" i="19"/>
  <c r="J87" i="19"/>
  <c r="K87" i="19" s="1"/>
  <c r="I87" i="19"/>
  <c r="J86" i="19"/>
  <c r="K86" i="19" s="1"/>
  <c r="I86" i="19"/>
  <c r="J85" i="19"/>
  <c r="K85" i="19" s="1"/>
  <c r="I85" i="19"/>
  <c r="J84" i="19"/>
  <c r="K84" i="19" s="1"/>
  <c r="I84" i="19"/>
  <c r="J83" i="19"/>
  <c r="K83" i="19" s="1"/>
  <c r="I83" i="19"/>
  <c r="J82" i="19"/>
  <c r="K82" i="19" s="1"/>
  <c r="I82" i="19"/>
  <c r="J81" i="19"/>
  <c r="K81" i="19" s="1"/>
  <c r="I81" i="19"/>
  <c r="J80" i="19"/>
  <c r="K80" i="19" s="1"/>
  <c r="I80" i="19"/>
  <c r="J79" i="19"/>
  <c r="K79" i="19" s="1"/>
  <c r="I79" i="19"/>
  <c r="J78" i="19"/>
  <c r="K78" i="19" s="1"/>
  <c r="I78" i="19"/>
  <c r="J77" i="19"/>
  <c r="K77" i="19" s="1"/>
  <c r="I77" i="19"/>
  <c r="K76" i="19"/>
  <c r="J76" i="19"/>
  <c r="I76" i="19"/>
  <c r="J75" i="19"/>
  <c r="K75" i="19" s="1"/>
  <c r="I75" i="19"/>
  <c r="J74" i="19"/>
  <c r="K74" i="19" s="1"/>
  <c r="I74" i="19"/>
  <c r="J73" i="19"/>
  <c r="K73" i="19" s="1"/>
  <c r="I73" i="19"/>
  <c r="J72" i="19"/>
  <c r="K72" i="19" s="1"/>
  <c r="I72" i="19"/>
  <c r="J71" i="19"/>
  <c r="K71" i="19" s="1"/>
  <c r="I71" i="19"/>
  <c r="J70" i="19"/>
  <c r="K70" i="19" s="1"/>
  <c r="I70" i="19"/>
  <c r="J69" i="19"/>
  <c r="K69" i="19" s="1"/>
  <c r="I69" i="19"/>
  <c r="J68" i="19"/>
  <c r="K68" i="19" s="1"/>
  <c r="I68" i="19"/>
  <c r="J67" i="19"/>
  <c r="K67" i="19" s="1"/>
  <c r="I67" i="19"/>
  <c r="J66" i="19"/>
  <c r="K66" i="19" s="1"/>
  <c r="I66" i="19"/>
  <c r="J65" i="19"/>
  <c r="K65" i="19" s="1"/>
  <c r="I65" i="19"/>
  <c r="J64" i="19"/>
  <c r="K64" i="19" s="1"/>
  <c r="I64" i="19"/>
  <c r="J63" i="19"/>
  <c r="K63" i="19" s="1"/>
  <c r="I63" i="19"/>
  <c r="J62" i="19"/>
  <c r="K62" i="19" s="1"/>
  <c r="I62" i="19"/>
  <c r="J61" i="19"/>
  <c r="K61" i="19" s="1"/>
  <c r="I61" i="19"/>
  <c r="J60" i="19"/>
  <c r="K60" i="19" s="1"/>
  <c r="I60" i="19"/>
  <c r="J59" i="19"/>
  <c r="K59" i="19" s="1"/>
  <c r="I59" i="19"/>
  <c r="J58" i="19"/>
  <c r="K58" i="19" s="1"/>
  <c r="I58" i="19"/>
  <c r="J57" i="19"/>
  <c r="K57" i="19" s="1"/>
  <c r="I57" i="19"/>
  <c r="J56" i="19"/>
  <c r="K56" i="19" s="1"/>
  <c r="I56" i="19"/>
  <c r="J55" i="19"/>
  <c r="K55" i="19" s="1"/>
  <c r="I55" i="19"/>
  <c r="J54" i="19"/>
  <c r="K54" i="19" s="1"/>
  <c r="I54" i="19"/>
  <c r="J53" i="19"/>
  <c r="K53" i="19" s="1"/>
  <c r="I53" i="19"/>
  <c r="J52" i="19"/>
  <c r="K52" i="19" s="1"/>
  <c r="I52" i="19"/>
  <c r="J51" i="19"/>
  <c r="K51" i="19" s="1"/>
  <c r="I51" i="19"/>
  <c r="J50" i="19"/>
  <c r="K50" i="19" s="1"/>
  <c r="I50" i="19"/>
  <c r="J49" i="19"/>
  <c r="K49" i="19" s="1"/>
  <c r="I49" i="19"/>
  <c r="J48" i="19"/>
  <c r="K48" i="19" s="1"/>
  <c r="I48" i="19"/>
  <c r="J47" i="19"/>
  <c r="K47" i="19" s="1"/>
  <c r="I47" i="19"/>
  <c r="J46" i="19"/>
  <c r="K46" i="19" s="1"/>
  <c r="I46" i="19"/>
  <c r="J45" i="19"/>
  <c r="K45" i="19" s="1"/>
  <c r="I45" i="19"/>
  <c r="K44" i="19"/>
  <c r="J44" i="19"/>
  <c r="I44" i="19"/>
  <c r="J43" i="19"/>
  <c r="K43" i="19" s="1"/>
  <c r="I43" i="19"/>
  <c r="J42" i="19"/>
  <c r="K42" i="19" s="1"/>
  <c r="I42" i="19"/>
  <c r="J41" i="19"/>
  <c r="K41" i="19" s="1"/>
  <c r="I41" i="19"/>
  <c r="J40" i="19"/>
  <c r="K40" i="19" s="1"/>
  <c r="I40" i="19"/>
  <c r="J39" i="19"/>
  <c r="K39" i="19" s="1"/>
  <c r="I39" i="19"/>
  <c r="J38" i="19"/>
  <c r="K38" i="19" s="1"/>
  <c r="I38" i="19"/>
  <c r="J37" i="19"/>
  <c r="K37" i="19" s="1"/>
  <c r="I37" i="19"/>
  <c r="J36" i="19"/>
  <c r="K36" i="19" s="1"/>
  <c r="I36" i="19"/>
  <c r="J35" i="19"/>
  <c r="K35" i="19" s="1"/>
  <c r="I35" i="19"/>
  <c r="J34" i="19"/>
  <c r="K34" i="19" s="1"/>
  <c r="I34" i="19"/>
  <c r="J33" i="19"/>
  <c r="K33" i="19" s="1"/>
  <c r="I33" i="19"/>
  <c r="J32" i="19"/>
  <c r="K32" i="19" s="1"/>
  <c r="I32" i="19"/>
  <c r="J31" i="19"/>
  <c r="K31" i="19" s="1"/>
  <c r="I31" i="19"/>
  <c r="J30" i="19"/>
  <c r="K30" i="19" s="1"/>
  <c r="I30" i="19"/>
  <c r="J29" i="19"/>
  <c r="K29" i="19" s="1"/>
  <c r="I29" i="19"/>
  <c r="J28" i="19"/>
  <c r="K28" i="19" s="1"/>
  <c r="I28" i="19"/>
  <c r="J27" i="19"/>
  <c r="K27" i="19" s="1"/>
  <c r="I27" i="19"/>
  <c r="J26" i="19"/>
  <c r="K26" i="19" s="1"/>
  <c r="I26" i="19"/>
  <c r="J25" i="19"/>
  <c r="K25" i="19" s="1"/>
  <c r="I25" i="19"/>
  <c r="J24" i="19"/>
  <c r="K24" i="19" s="1"/>
  <c r="I24" i="19"/>
  <c r="J23" i="19"/>
  <c r="K23" i="19" s="1"/>
  <c r="I23" i="19"/>
  <c r="J22" i="19"/>
  <c r="K22" i="19" s="1"/>
  <c r="I22" i="19"/>
  <c r="J21" i="19"/>
  <c r="K21" i="19" s="1"/>
  <c r="I21" i="19"/>
  <c r="J10" i="19"/>
  <c r="K10" i="19" s="1"/>
  <c r="I10" i="19"/>
  <c r="J18" i="19"/>
  <c r="K18" i="19" s="1"/>
  <c r="I18" i="19"/>
  <c r="J13" i="19"/>
  <c r="K13" i="19" s="1"/>
  <c r="I13" i="19"/>
  <c r="J20" i="19"/>
  <c r="K20" i="19" s="1"/>
  <c r="I20" i="19"/>
  <c r="J15" i="19"/>
  <c r="K15" i="19" s="1"/>
  <c r="I15" i="19"/>
  <c r="J7" i="19"/>
  <c r="K7" i="19" s="1"/>
  <c r="I7" i="19"/>
  <c r="J8" i="19"/>
  <c r="K8" i="19" s="1"/>
  <c r="I8" i="19"/>
  <c r="J14" i="19"/>
  <c r="K14" i="19" s="1"/>
  <c r="I14" i="19"/>
  <c r="J11" i="19"/>
  <c r="K11" i="19" s="1"/>
  <c r="I11" i="19"/>
  <c r="J19" i="19"/>
  <c r="K19" i="19" s="1"/>
  <c r="I19" i="19"/>
  <c r="J16" i="19"/>
  <c r="K16" i="19" s="1"/>
  <c r="I16" i="19"/>
  <c r="J9" i="19"/>
  <c r="K9" i="19" s="1"/>
  <c r="I9" i="19"/>
  <c r="J17" i="19"/>
  <c r="K17" i="19" s="1"/>
  <c r="I17" i="19"/>
  <c r="J3" i="19"/>
  <c r="K3" i="19" s="1"/>
  <c r="I3" i="19"/>
  <c r="J5" i="19"/>
  <c r="K5" i="19" s="1"/>
  <c r="I5" i="19"/>
  <c r="J12" i="19"/>
  <c r="K12" i="19" s="1"/>
  <c r="I12" i="19"/>
  <c r="J4" i="19"/>
  <c r="K4" i="19" s="1"/>
  <c r="I4" i="19"/>
  <c r="J6" i="19"/>
  <c r="K6" i="19" s="1"/>
  <c r="I6" i="19"/>
  <c r="J102" i="18"/>
  <c r="K102" i="18" s="1"/>
  <c r="I102" i="18"/>
  <c r="J101" i="18"/>
  <c r="K101" i="18" s="1"/>
  <c r="I101" i="18"/>
  <c r="J100" i="18"/>
  <c r="K100" i="18" s="1"/>
  <c r="I100" i="18"/>
  <c r="J99" i="18"/>
  <c r="K99" i="18" s="1"/>
  <c r="I99" i="18"/>
  <c r="J98" i="18"/>
  <c r="K98" i="18" s="1"/>
  <c r="I98" i="18"/>
  <c r="J97" i="18"/>
  <c r="K97" i="18" s="1"/>
  <c r="I97" i="18"/>
  <c r="J96" i="18"/>
  <c r="K96" i="18" s="1"/>
  <c r="I96" i="18"/>
  <c r="J95" i="18"/>
  <c r="K95" i="18" s="1"/>
  <c r="I95" i="18"/>
  <c r="J94" i="18"/>
  <c r="K94" i="18" s="1"/>
  <c r="I94" i="18"/>
  <c r="J93" i="18"/>
  <c r="K93" i="18" s="1"/>
  <c r="I93" i="18"/>
  <c r="J92" i="18"/>
  <c r="K92" i="18" s="1"/>
  <c r="I92" i="18"/>
  <c r="J91" i="18"/>
  <c r="K91" i="18" s="1"/>
  <c r="I91" i="18"/>
  <c r="J90" i="18"/>
  <c r="K90" i="18" s="1"/>
  <c r="I90" i="18"/>
  <c r="J89" i="18"/>
  <c r="K89" i="18" s="1"/>
  <c r="I89" i="18"/>
  <c r="J88" i="18"/>
  <c r="K88" i="18" s="1"/>
  <c r="I88" i="18"/>
  <c r="J87" i="18"/>
  <c r="K87" i="18" s="1"/>
  <c r="I87" i="18"/>
  <c r="J86" i="18"/>
  <c r="K86" i="18" s="1"/>
  <c r="I86" i="18"/>
  <c r="J85" i="18"/>
  <c r="K85" i="18" s="1"/>
  <c r="I85" i="18"/>
  <c r="J84" i="18"/>
  <c r="K84" i="18" s="1"/>
  <c r="I84" i="18"/>
  <c r="J83" i="18"/>
  <c r="K83" i="18" s="1"/>
  <c r="I83" i="18"/>
  <c r="J82" i="18"/>
  <c r="K82" i="18" s="1"/>
  <c r="I82" i="18"/>
  <c r="J81" i="18"/>
  <c r="K81" i="18" s="1"/>
  <c r="I81" i="18"/>
  <c r="J80" i="18"/>
  <c r="K80" i="18" s="1"/>
  <c r="I80" i="18"/>
  <c r="J79" i="18"/>
  <c r="K79" i="18" s="1"/>
  <c r="I79" i="18"/>
  <c r="J78" i="18"/>
  <c r="K78" i="18" s="1"/>
  <c r="I78" i="18"/>
  <c r="J77" i="18"/>
  <c r="K77" i="18" s="1"/>
  <c r="I77" i="18"/>
  <c r="J76" i="18"/>
  <c r="K76" i="18" s="1"/>
  <c r="I76" i="18"/>
  <c r="J75" i="18"/>
  <c r="K75" i="18" s="1"/>
  <c r="I75" i="18"/>
  <c r="J74" i="18"/>
  <c r="K74" i="18" s="1"/>
  <c r="I74" i="18"/>
  <c r="J73" i="18"/>
  <c r="K73" i="18" s="1"/>
  <c r="I73" i="18"/>
  <c r="J72" i="18"/>
  <c r="K72" i="18" s="1"/>
  <c r="I72" i="18"/>
  <c r="J71" i="18"/>
  <c r="K71" i="18" s="1"/>
  <c r="I71" i="18"/>
  <c r="J70" i="18"/>
  <c r="K70" i="18" s="1"/>
  <c r="I70" i="18"/>
  <c r="J69" i="18"/>
  <c r="K69" i="18" s="1"/>
  <c r="I69" i="18"/>
  <c r="J68" i="18"/>
  <c r="K68" i="18" s="1"/>
  <c r="I68" i="18"/>
  <c r="J67" i="18"/>
  <c r="K67" i="18" s="1"/>
  <c r="I67" i="18"/>
  <c r="J66" i="18"/>
  <c r="K66" i="18" s="1"/>
  <c r="I66" i="18"/>
  <c r="J65" i="18"/>
  <c r="K65" i="18" s="1"/>
  <c r="I65" i="18"/>
  <c r="J64" i="18"/>
  <c r="K64" i="18" s="1"/>
  <c r="I64" i="18"/>
  <c r="J63" i="18"/>
  <c r="K63" i="18" s="1"/>
  <c r="I63" i="18"/>
  <c r="J62" i="18"/>
  <c r="K62" i="18" s="1"/>
  <c r="I62" i="18"/>
  <c r="J61" i="18"/>
  <c r="K61" i="18" s="1"/>
  <c r="I61" i="18"/>
  <c r="J60" i="18"/>
  <c r="K60" i="18" s="1"/>
  <c r="I60" i="18"/>
  <c r="J59" i="18"/>
  <c r="K59" i="18" s="1"/>
  <c r="I59" i="18"/>
  <c r="J58" i="18"/>
  <c r="K58" i="18" s="1"/>
  <c r="I58" i="18"/>
  <c r="J57" i="18"/>
  <c r="K57" i="18" s="1"/>
  <c r="I57" i="18"/>
  <c r="J56" i="18"/>
  <c r="K56" i="18" s="1"/>
  <c r="I56" i="18"/>
  <c r="J55" i="18"/>
  <c r="K55" i="18" s="1"/>
  <c r="I55" i="18"/>
  <c r="J54" i="18"/>
  <c r="K54" i="18" s="1"/>
  <c r="I54" i="18"/>
  <c r="J53" i="18"/>
  <c r="K53" i="18" s="1"/>
  <c r="I53" i="18"/>
  <c r="J52" i="18"/>
  <c r="K52" i="18" s="1"/>
  <c r="I52" i="18"/>
  <c r="J51" i="18"/>
  <c r="K51" i="18" s="1"/>
  <c r="I51" i="18"/>
  <c r="J50" i="18"/>
  <c r="K50" i="18" s="1"/>
  <c r="I50" i="18"/>
  <c r="J49" i="18"/>
  <c r="K49" i="18" s="1"/>
  <c r="I49" i="18"/>
  <c r="J48" i="18"/>
  <c r="K48" i="18" s="1"/>
  <c r="I48" i="18"/>
  <c r="J47" i="18"/>
  <c r="K47" i="18" s="1"/>
  <c r="I47" i="18"/>
  <c r="J46" i="18"/>
  <c r="K46" i="18" s="1"/>
  <c r="I46" i="18"/>
  <c r="J45" i="18"/>
  <c r="K45" i="18" s="1"/>
  <c r="I45" i="18"/>
  <c r="J44" i="18"/>
  <c r="K44" i="18" s="1"/>
  <c r="I44" i="18"/>
  <c r="J43" i="18"/>
  <c r="K43" i="18" s="1"/>
  <c r="I43" i="18"/>
  <c r="J42" i="18"/>
  <c r="K42" i="18" s="1"/>
  <c r="I42" i="18"/>
  <c r="J41" i="18"/>
  <c r="K41" i="18" s="1"/>
  <c r="I41" i="18"/>
  <c r="J40" i="18"/>
  <c r="K40" i="18" s="1"/>
  <c r="I40" i="18"/>
  <c r="J39" i="18"/>
  <c r="K39" i="18" s="1"/>
  <c r="I39" i="18"/>
  <c r="J38" i="18"/>
  <c r="K38" i="18" s="1"/>
  <c r="I38" i="18"/>
  <c r="J37" i="18"/>
  <c r="K37" i="18" s="1"/>
  <c r="I37" i="18"/>
  <c r="J36" i="18"/>
  <c r="K36" i="18" s="1"/>
  <c r="I36" i="18"/>
  <c r="J35" i="18"/>
  <c r="K35" i="18" s="1"/>
  <c r="I35" i="18"/>
  <c r="J34" i="18"/>
  <c r="K34" i="18" s="1"/>
  <c r="I34" i="18"/>
  <c r="J33" i="18"/>
  <c r="K33" i="18" s="1"/>
  <c r="I33" i="18"/>
  <c r="J32" i="18"/>
  <c r="K32" i="18" s="1"/>
  <c r="I32" i="18"/>
  <c r="J31" i="18"/>
  <c r="K31" i="18" s="1"/>
  <c r="I31" i="18"/>
  <c r="J30" i="18"/>
  <c r="K30" i="18" s="1"/>
  <c r="I30" i="18"/>
  <c r="J29" i="18"/>
  <c r="K29" i="18" s="1"/>
  <c r="I29" i="18"/>
  <c r="J28" i="18"/>
  <c r="K28" i="18" s="1"/>
  <c r="I28" i="18"/>
  <c r="J27" i="18"/>
  <c r="K27" i="18" s="1"/>
  <c r="I27" i="18"/>
  <c r="J26" i="18"/>
  <c r="K26" i="18" s="1"/>
  <c r="I26" i="18"/>
  <c r="J25" i="18"/>
  <c r="K25" i="18" s="1"/>
  <c r="I25" i="18"/>
  <c r="J24" i="18"/>
  <c r="K24" i="18" s="1"/>
  <c r="I24" i="18"/>
  <c r="J23" i="18"/>
  <c r="K23" i="18" s="1"/>
  <c r="I23" i="18"/>
  <c r="J22" i="18"/>
  <c r="K22" i="18" s="1"/>
  <c r="I22" i="18"/>
  <c r="J21" i="18"/>
  <c r="K21" i="18" s="1"/>
  <c r="I21" i="18"/>
  <c r="J20" i="18"/>
  <c r="K20" i="18" s="1"/>
  <c r="I20" i="18"/>
  <c r="J5" i="18"/>
  <c r="K5" i="18" s="1"/>
  <c r="I5" i="18"/>
  <c r="J16" i="18"/>
  <c r="K16" i="18" s="1"/>
  <c r="I16" i="18"/>
  <c r="J15" i="18"/>
  <c r="K15" i="18" s="1"/>
  <c r="I15" i="18"/>
  <c r="J12" i="18"/>
  <c r="K12" i="18" s="1"/>
  <c r="I12" i="18"/>
  <c r="J8" i="18"/>
  <c r="K8" i="18" s="1"/>
  <c r="I8" i="18"/>
  <c r="J4" i="18"/>
  <c r="K4" i="18" s="1"/>
  <c r="I4" i="18"/>
  <c r="J13" i="18"/>
  <c r="K13" i="18" s="1"/>
  <c r="I13" i="18"/>
  <c r="J6" i="18"/>
  <c r="K6" i="18" s="1"/>
  <c r="I6" i="18"/>
  <c r="J14" i="18"/>
  <c r="K14" i="18" s="1"/>
  <c r="I14" i="18"/>
  <c r="J7" i="18"/>
  <c r="K7" i="18" s="1"/>
  <c r="I7" i="18"/>
  <c r="J10" i="18"/>
  <c r="K10" i="18" s="1"/>
  <c r="I10" i="18"/>
  <c r="J9" i="18"/>
  <c r="K9" i="18" s="1"/>
  <c r="I9" i="18"/>
  <c r="J19" i="18"/>
  <c r="K19" i="18" s="1"/>
  <c r="I19" i="18"/>
  <c r="J18" i="18"/>
  <c r="K18" i="18" s="1"/>
  <c r="I18" i="18"/>
  <c r="J3" i="18"/>
  <c r="K3" i="18" s="1"/>
  <c r="I3" i="18"/>
  <c r="J17" i="18"/>
  <c r="K17" i="18" s="1"/>
  <c r="I17" i="18"/>
  <c r="J11" i="18"/>
  <c r="K11" i="18" s="1"/>
  <c r="I11" i="18"/>
  <c r="J90" i="15" l="1"/>
  <c r="K90" i="15" s="1"/>
  <c r="I90" i="15"/>
  <c r="J29" i="15"/>
  <c r="K29" i="15" s="1"/>
  <c r="I29" i="15"/>
  <c r="J31" i="15"/>
  <c r="K31" i="15" s="1"/>
  <c r="I31" i="15"/>
  <c r="J99" i="15"/>
  <c r="K99" i="15" s="1"/>
  <c r="I99" i="15"/>
  <c r="J39" i="15"/>
  <c r="K39" i="15" s="1"/>
  <c r="I39" i="15"/>
  <c r="J78" i="15"/>
  <c r="K78" i="15" s="1"/>
  <c r="I78" i="15"/>
  <c r="J92" i="15"/>
  <c r="K92" i="15" s="1"/>
  <c r="I92" i="15"/>
  <c r="J22" i="15"/>
  <c r="K22" i="15" s="1"/>
  <c r="I22" i="15"/>
  <c r="J112" i="15"/>
  <c r="K112" i="15" s="1"/>
  <c r="I112" i="15"/>
  <c r="J106" i="15"/>
  <c r="K106" i="15" s="1"/>
  <c r="I106" i="15"/>
  <c r="J96" i="15"/>
  <c r="K96" i="15" s="1"/>
  <c r="I96" i="15"/>
  <c r="J12" i="15"/>
  <c r="K12" i="15" s="1"/>
  <c r="I12" i="15"/>
  <c r="J17" i="15"/>
  <c r="K17" i="15" s="1"/>
  <c r="I17" i="15"/>
  <c r="J63" i="15"/>
  <c r="K63" i="15" s="1"/>
  <c r="I63" i="15"/>
  <c r="J93" i="15"/>
  <c r="K93" i="15" s="1"/>
  <c r="I93" i="15"/>
  <c r="J68" i="15"/>
  <c r="K68" i="15" s="1"/>
  <c r="I68" i="15"/>
  <c r="J59" i="15"/>
  <c r="K59" i="15" s="1"/>
  <c r="I59" i="15"/>
  <c r="J8" i="15"/>
  <c r="K8" i="15" s="1"/>
  <c r="I8" i="15"/>
  <c r="J82" i="15"/>
  <c r="K82" i="15" s="1"/>
  <c r="I82" i="15"/>
  <c r="J95" i="15"/>
  <c r="K95" i="15" s="1"/>
  <c r="I95" i="15"/>
  <c r="J91" i="15"/>
  <c r="K91" i="15" s="1"/>
  <c r="I91" i="15"/>
  <c r="J65" i="15"/>
  <c r="K65" i="15" s="1"/>
  <c r="I65" i="15"/>
  <c r="J42" i="15"/>
  <c r="K42" i="15" s="1"/>
  <c r="I42" i="15"/>
  <c r="J27" i="15"/>
  <c r="K27" i="15" s="1"/>
  <c r="I27" i="15"/>
  <c r="J52" i="15"/>
  <c r="K52" i="15" s="1"/>
  <c r="I52" i="15"/>
  <c r="J50" i="15"/>
  <c r="K50" i="15" s="1"/>
  <c r="I50" i="15"/>
  <c r="J56" i="15"/>
  <c r="K56" i="15" s="1"/>
  <c r="I56" i="15"/>
  <c r="J37" i="15"/>
  <c r="K37" i="15" s="1"/>
  <c r="I37" i="15"/>
  <c r="J89" i="15"/>
  <c r="K89" i="15" s="1"/>
  <c r="I89" i="15"/>
  <c r="J32" i="15"/>
  <c r="K32" i="15" s="1"/>
  <c r="I32" i="15"/>
  <c r="J81" i="15"/>
  <c r="K81" i="15" s="1"/>
  <c r="I81" i="15"/>
  <c r="J64" i="15"/>
  <c r="K64" i="15" s="1"/>
  <c r="I64" i="15"/>
  <c r="J41" i="15"/>
  <c r="K41" i="15" s="1"/>
  <c r="I41" i="15"/>
  <c r="J66" i="15"/>
  <c r="K66" i="15" s="1"/>
  <c r="I66" i="15"/>
  <c r="J49" i="15"/>
  <c r="K49" i="15" s="1"/>
  <c r="I49" i="15"/>
  <c r="J60" i="15"/>
  <c r="K60" i="15" s="1"/>
  <c r="I60" i="15"/>
  <c r="J104" i="15"/>
  <c r="K104" i="15" s="1"/>
  <c r="I104" i="15"/>
  <c r="J102" i="15"/>
  <c r="K102" i="15" s="1"/>
  <c r="I102" i="15"/>
  <c r="J62" i="15"/>
  <c r="K62" i="15" s="1"/>
  <c r="I62" i="15"/>
  <c r="J67" i="15"/>
  <c r="K67" i="15" s="1"/>
  <c r="I67" i="15"/>
  <c r="J111" i="15"/>
  <c r="K111" i="15" s="1"/>
  <c r="I111" i="15"/>
  <c r="J100" i="15"/>
  <c r="K100" i="15" s="1"/>
  <c r="I100" i="15"/>
  <c r="J14" i="15"/>
  <c r="K14" i="15" s="1"/>
  <c r="I14" i="15"/>
  <c r="J83" i="15"/>
  <c r="K83" i="15" s="1"/>
  <c r="I83" i="15"/>
  <c r="J113" i="15"/>
  <c r="K113" i="15" s="1"/>
  <c r="I113" i="15"/>
  <c r="J33" i="15"/>
  <c r="K33" i="15" s="1"/>
  <c r="I33" i="15"/>
  <c r="J80" i="15"/>
  <c r="K80" i="15" s="1"/>
  <c r="I80" i="15"/>
  <c r="J48" i="15"/>
  <c r="K48" i="15" s="1"/>
  <c r="I48" i="15"/>
  <c r="J98" i="15"/>
  <c r="K98" i="15" s="1"/>
  <c r="I98" i="15"/>
  <c r="J88" i="15"/>
  <c r="K88" i="15" s="1"/>
  <c r="I88" i="15"/>
  <c r="J13" i="15"/>
  <c r="K13" i="15" s="1"/>
  <c r="I13" i="15"/>
  <c r="J28" i="15"/>
  <c r="K28" i="15" s="1"/>
  <c r="I28" i="15"/>
  <c r="J115" i="15"/>
  <c r="K115" i="15" s="1"/>
  <c r="I115" i="15"/>
  <c r="J47" i="15"/>
  <c r="K47" i="15" s="1"/>
  <c r="I47" i="15"/>
  <c r="J20" i="15"/>
  <c r="K20" i="15" s="1"/>
  <c r="I20" i="15"/>
  <c r="J24" i="15"/>
  <c r="K24" i="15" s="1"/>
  <c r="I24" i="15"/>
  <c r="J19" i="15"/>
  <c r="K19" i="15" s="1"/>
  <c r="I19" i="15"/>
  <c r="J61" i="15"/>
  <c r="K61" i="15" s="1"/>
  <c r="I61" i="15"/>
  <c r="J55" i="15"/>
  <c r="K55" i="15" s="1"/>
  <c r="I55" i="15"/>
  <c r="J53" i="15"/>
  <c r="K53" i="15" s="1"/>
  <c r="I53" i="15"/>
  <c r="J30" i="15"/>
  <c r="K30" i="15" s="1"/>
  <c r="I30" i="15"/>
  <c r="J101" i="15"/>
  <c r="K101" i="15" s="1"/>
  <c r="I101" i="15"/>
  <c r="J110" i="15"/>
  <c r="K110" i="15" s="1"/>
  <c r="I110" i="15"/>
  <c r="J73" i="15"/>
  <c r="K73" i="15" s="1"/>
  <c r="I73" i="15"/>
  <c r="J43" i="15"/>
  <c r="K43" i="15" s="1"/>
  <c r="I43" i="15"/>
  <c r="J21" i="15"/>
  <c r="K21" i="15" s="1"/>
  <c r="I21" i="15"/>
  <c r="J97" i="15"/>
  <c r="K97" i="15" s="1"/>
  <c r="I97" i="15"/>
  <c r="J46" i="15"/>
  <c r="K46" i="15" s="1"/>
  <c r="I46" i="15"/>
  <c r="J117" i="15"/>
  <c r="K117" i="15" s="1"/>
  <c r="I117" i="15"/>
  <c r="J23" i="15"/>
  <c r="K23" i="15" s="1"/>
  <c r="I23" i="15"/>
  <c r="J87" i="15"/>
  <c r="K87" i="15" s="1"/>
  <c r="I87" i="15"/>
  <c r="J69" i="15"/>
  <c r="K69" i="15" s="1"/>
  <c r="I69" i="15"/>
  <c r="J107" i="15"/>
  <c r="K107" i="15" s="1"/>
  <c r="I107" i="15"/>
  <c r="J116" i="15"/>
  <c r="K116" i="15" s="1"/>
  <c r="I116" i="15"/>
  <c r="J108" i="15"/>
  <c r="K108" i="15" s="1"/>
  <c r="I108" i="15"/>
  <c r="J74" i="15"/>
  <c r="K74" i="15" s="1"/>
  <c r="I74" i="15"/>
  <c r="J120" i="15"/>
  <c r="K120" i="15" s="1"/>
  <c r="I120" i="15"/>
  <c r="J9" i="15"/>
  <c r="K9" i="15" s="1"/>
  <c r="I9" i="15"/>
  <c r="J54" i="15"/>
  <c r="K54" i="15" s="1"/>
  <c r="I54" i="15"/>
  <c r="J25" i="15"/>
  <c r="K25" i="15" s="1"/>
  <c r="I25" i="15"/>
  <c r="J119" i="15"/>
  <c r="K119" i="15" s="1"/>
  <c r="I119" i="15"/>
  <c r="J11" i="15"/>
  <c r="K11" i="15" s="1"/>
  <c r="I11" i="15"/>
  <c r="J26" i="15"/>
  <c r="K26" i="15" s="1"/>
  <c r="I26" i="15"/>
  <c r="J94" i="15"/>
  <c r="K94" i="15" s="1"/>
  <c r="I94" i="15"/>
  <c r="J76" i="15"/>
  <c r="K76" i="15" s="1"/>
  <c r="I76" i="15"/>
  <c r="J5" i="15"/>
  <c r="K5" i="15" s="1"/>
  <c r="I5" i="15"/>
  <c r="J44" i="15"/>
  <c r="K44" i="15" s="1"/>
  <c r="I44" i="15"/>
  <c r="J4" i="15"/>
  <c r="K4" i="15" s="1"/>
  <c r="I4" i="15"/>
  <c r="J15" i="15"/>
  <c r="K15" i="15" s="1"/>
  <c r="I15" i="15"/>
  <c r="J118" i="15"/>
  <c r="K118" i="15" s="1"/>
  <c r="I118" i="15"/>
  <c r="J36" i="15"/>
  <c r="K36" i="15" s="1"/>
  <c r="I36" i="15"/>
  <c r="J70" i="15"/>
  <c r="K70" i="15" s="1"/>
  <c r="I70" i="15"/>
  <c r="J105" i="15"/>
  <c r="K105" i="15" s="1"/>
  <c r="I105" i="15"/>
  <c r="J71" i="15"/>
  <c r="K71" i="15" s="1"/>
  <c r="I71" i="15"/>
  <c r="J10" i="15"/>
  <c r="K10" i="15" s="1"/>
  <c r="I10" i="15"/>
  <c r="J72" i="15"/>
  <c r="K72" i="15" s="1"/>
  <c r="I72" i="15"/>
  <c r="J75" i="15"/>
  <c r="K75" i="15" s="1"/>
  <c r="I75" i="15"/>
  <c r="J7" i="15"/>
  <c r="K7" i="15" s="1"/>
  <c r="I7" i="15"/>
  <c r="J3" i="15"/>
  <c r="K3" i="15" s="1"/>
  <c r="I3" i="15"/>
  <c r="J6" i="15"/>
  <c r="K6" i="15" s="1"/>
  <c r="I6" i="15"/>
  <c r="J82" i="14"/>
  <c r="K82" i="14" s="1"/>
  <c r="I82" i="14"/>
  <c r="J66" i="14"/>
  <c r="K66" i="14" s="1"/>
  <c r="I66" i="14"/>
  <c r="J32" i="14"/>
  <c r="K32" i="14" s="1"/>
  <c r="I32" i="14"/>
  <c r="J73" i="14"/>
  <c r="K73" i="14" s="1"/>
  <c r="I73" i="14"/>
  <c r="J86" i="14"/>
  <c r="K86" i="14" s="1"/>
  <c r="I86" i="14"/>
  <c r="J67" i="14"/>
  <c r="K67" i="14" s="1"/>
  <c r="I67" i="14"/>
  <c r="J112" i="14"/>
  <c r="K112" i="14" s="1"/>
  <c r="I112" i="14"/>
  <c r="J57" i="14"/>
  <c r="K57" i="14" s="1"/>
  <c r="I57" i="14"/>
  <c r="J106" i="14"/>
  <c r="K106" i="14" s="1"/>
  <c r="I106" i="14"/>
  <c r="J65" i="14"/>
  <c r="K65" i="14" s="1"/>
  <c r="I65" i="14"/>
  <c r="J35" i="14"/>
  <c r="K35" i="14" s="1"/>
  <c r="I35" i="14"/>
  <c r="J68" i="14"/>
  <c r="K68" i="14" s="1"/>
  <c r="I68" i="14"/>
  <c r="J47" i="14"/>
  <c r="K47" i="14" s="1"/>
  <c r="I47" i="14"/>
  <c r="J34" i="14"/>
  <c r="K34" i="14" s="1"/>
  <c r="I34" i="14"/>
  <c r="J91" i="14"/>
  <c r="K91" i="14" s="1"/>
  <c r="I91" i="14"/>
  <c r="J109" i="14"/>
  <c r="K109" i="14" s="1"/>
  <c r="I109" i="14"/>
  <c r="J37" i="14"/>
  <c r="K37" i="14" s="1"/>
  <c r="I37" i="14"/>
  <c r="J55" i="14"/>
  <c r="K55" i="14" s="1"/>
  <c r="I55" i="14"/>
  <c r="J89" i="14"/>
  <c r="K89" i="14" s="1"/>
  <c r="I89" i="14"/>
  <c r="J54" i="14"/>
  <c r="K54" i="14" s="1"/>
  <c r="I54" i="14"/>
  <c r="J50" i="14"/>
  <c r="K50" i="14" s="1"/>
  <c r="I50" i="14"/>
  <c r="J22" i="14"/>
  <c r="K22" i="14" s="1"/>
  <c r="I22" i="14"/>
  <c r="J72" i="14"/>
  <c r="K72" i="14" s="1"/>
  <c r="I72" i="14"/>
  <c r="J100" i="14"/>
  <c r="K100" i="14" s="1"/>
  <c r="I100" i="14"/>
  <c r="J41" i="14"/>
  <c r="K41" i="14" s="1"/>
  <c r="I41" i="14"/>
  <c r="J21" i="14"/>
  <c r="K21" i="14" s="1"/>
  <c r="I21" i="14"/>
  <c r="J98" i="14"/>
  <c r="K98" i="14" s="1"/>
  <c r="I98" i="14"/>
  <c r="J31" i="14"/>
  <c r="K31" i="14" s="1"/>
  <c r="I31" i="14"/>
  <c r="J18" i="14"/>
  <c r="K18" i="14" s="1"/>
  <c r="I18" i="14"/>
  <c r="J74" i="14"/>
  <c r="K74" i="14" s="1"/>
  <c r="I74" i="14"/>
  <c r="J70" i="14"/>
  <c r="K70" i="14" s="1"/>
  <c r="I70" i="14"/>
  <c r="J60" i="14"/>
  <c r="K60" i="14" s="1"/>
  <c r="I60" i="14"/>
  <c r="J5" i="14"/>
  <c r="K5" i="14" s="1"/>
  <c r="I5" i="14"/>
  <c r="J49" i="14"/>
  <c r="K49" i="14" s="1"/>
  <c r="I49" i="14"/>
  <c r="J45" i="14"/>
  <c r="K45" i="14" s="1"/>
  <c r="I45" i="14"/>
  <c r="J104" i="14"/>
  <c r="K104" i="14" s="1"/>
  <c r="I104" i="14"/>
  <c r="J24" i="14"/>
  <c r="K24" i="14" s="1"/>
  <c r="I24" i="14"/>
  <c r="J101" i="14"/>
  <c r="K101" i="14" s="1"/>
  <c r="I101" i="14"/>
  <c r="J71" i="14"/>
  <c r="K71" i="14" s="1"/>
  <c r="I71" i="14"/>
  <c r="J42" i="14"/>
  <c r="K42" i="14" s="1"/>
  <c r="I42" i="14"/>
  <c r="J110" i="14"/>
  <c r="K110" i="14" s="1"/>
  <c r="I110" i="14"/>
  <c r="J84" i="14"/>
  <c r="K84" i="14" s="1"/>
  <c r="I84" i="14"/>
  <c r="J39" i="14"/>
  <c r="K39" i="14" s="1"/>
  <c r="I39" i="14"/>
  <c r="J36" i="14"/>
  <c r="K36" i="14" s="1"/>
  <c r="I36" i="14"/>
  <c r="J88" i="14"/>
  <c r="K88" i="14" s="1"/>
  <c r="I88" i="14"/>
  <c r="J59" i="14"/>
  <c r="K59" i="14" s="1"/>
  <c r="I59" i="14"/>
  <c r="J28" i="14"/>
  <c r="K28" i="14" s="1"/>
  <c r="I28" i="14"/>
  <c r="J44" i="14"/>
  <c r="K44" i="14" s="1"/>
  <c r="I44" i="14"/>
  <c r="J69" i="14"/>
  <c r="K69" i="14" s="1"/>
  <c r="I69" i="14"/>
  <c r="J99" i="14"/>
  <c r="K99" i="14" s="1"/>
  <c r="I99" i="14"/>
  <c r="J90" i="14"/>
  <c r="K90" i="14" s="1"/>
  <c r="I90" i="14"/>
  <c r="J76" i="14"/>
  <c r="K76" i="14" s="1"/>
  <c r="I76" i="14"/>
  <c r="J51" i="14"/>
  <c r="K51" i="14" s="1"/>
  <c r="I51" i="14"/>
  <c r="J43" i="14"/>
  <c r="K43" i="14" s="1"/>
  <c r="I43" i="14"/>
  <c r="J25" i="14"/>
  <c r="K25" i="14" s="1"/>
  <c r="I25" i="14"/>
  <c r="J13" i="14"/>
  <c r="K13" i="14" s="1"/>
  <c r="I13" i="14"/>
  <c r="J102" i="14"/>
  <c r="K102" i="14" s="1"/>
  <c r="I102" i="14"/>
  <c r="J53" i="14"/>
  <c r="K53" i="14" s="1"/>
  <c r="I53" i="14"/>
  <c r="J95" i="14"/>
  <c r="K95" i="14" s="1"/>
  <c r="I95" i="14"/>
  <c r="J85" i="14"/>
  <c r="K85" i="14" s="1"/>
  <c r="I85" i="14"/>
  <c r="J105" i="14"/>
  <c r="K105" i="14" s="1"/>
  <c r="I105" i="14"/>
  <c r="J40" i="14"/>
  <c r="K40" i="14" s="1"/>
  <c r="I40" i="14"/>
  <c r="J58" i="14"/>
  <c r="K58" i="14" s="1"/>
  <c r="I58" i="14"/>
  <c r="J30" i="14"/>
  <c r="K30" i="14" s="1"/>
  <c r="I30" i="14"/>
  <c r="J63" i="14"/>
  <c r="K63" i="14" s="1"/>
  <c r="I63" i="14"/>
  <c r="J78" i="14"/>
  <c r="K78" i="14" s="1"/>
  <c r="I78" i="14"/>
  <c r="J20" i="14"/>
  <c r="K20" i="14" s="1"/>
  <c r="I20" i="14"/>
  <c r="J56" i="14"/>
  <c r="K56" i="14" s="1"/>
  <c r="I56" i="14"/>
  <c r="J107" i="14"/>
  <c r="K107" i="14" s="1"/>
  <c r="I107" i="14"/>
  <c r="J80" i="14"/>
  <c r="K80" i="14" s="1"/>
  <c r="I80" i="14"/>
  <c r="J62" i="14"/>
  <c r="K62" i="14" s="1"/>
  <c r="I62" i="14"/>
  <c r="J64" i="14"/>
  <c r="K64" i="14" s="1"/>
  <c r="I64" i="14"/>
  <c r="J52" i="14"/>
  <c r="K52" i="14" s="1"/>
  <c r="I52" i="14"/>
  <c r="J111" i="14"/>
  <c r="K111" i="14" s="1"/>
  <c r="I111" i="14"/>
  <c r="J33" i="14"/>
  <c r="K33" i="14" s="1"/>
  <c r="I33" i="14"/>
  <c r="J3" i="14"/>
  <c r="K3" i="14" s="1"/>
  <c r="I3" i="14"/>
  <c r="J23" i="14"/>
  <c r="K23" i="14" s="1"/>
  <c r="I23" i="14"/>
  <c r="J93" i="14"/>
  <c r="K93" i="14" s="1"/>
  <c r="I93" i="14"/>
  <c r="J10" i="14"/>
  <c r="K10" i="14" s="1"/>
  <c r="I10" i="14"/>
  <c r="J8" i="14"/>
  <c r="K8" i="14" s="1"/>
  <c r="I8" i="14"/>
  <c r="J29" i="14"/>
  <c r="K29" i="14" s="1"/>
  <c r="I29" i="14"/>
  <c r="J14" i="14"/>
  <c r="K14" i="14" s="1"/>
  <c r="I14" i="14"/>
  <c r="J9" i="14"/>
  <c r="K9" i="14" s="1"/>
  <c r="I9" i="14"/>
  <c r="J48" i="14"/>
  <c r="K48" i="14" s="1"/>
  <c r="I48" i="14"/>
  <c r="J4" i="14"/>
  <c r="K4" i="14" s="1"/>
  <c r="I4" i="14"/>
  <c r="J75" i="14"/>
  <c r="K75" i="14" s="1"/>
  <c r="I75" i="14"/>
  <c r="J77" i="14"/>
  <c r="K77" i="14" s="1"/>
  <c r="I77" i="14"/>
  <c r="J94" i="14"/>
  <c r="K94" i="14" s="1"/>
  <c r="I94" i="14"/>
  <c r="J19" i="14"/>
  <c r="K19" i="14" s="1"/>
  <c r="I19" i="14"/>
  <c r="J27" i="14"/>
  <c r="K27" i="14" s="1"/>
  <c r="I27" i="14"/>
  <c r="J61" i="14"/>
  <c r="K61" i="14" s="1"/>
  <c r="I61" i="14"/>
  <c r="J103" i="14"/>
  <c r="K103" i="14" s="1"/>
  <c r="I103" i="14"/>
  <c r="J11" i="14"/>
  <c r="K11" i="14" s="1"/>
  <c r="I11" i="14"/>
  <c r="J16" i="14"/>
  <c r="K16" i="14" s="1"/>
  <c r="I16" i="14"/>
  <c r="J12" i="14"/>
  <c r="K12" i="14" s="1"/>
  <c r="I12" i="14"/>
  <c r="J17" i="14"/>
  <c r="K17" i="14" s="1"/>
  <c r="I17" i="14"/>
  <c r="J6" i="14"/>
  <c r="K6" i="14" s="1"/>
  <c r="I6" i="14"/>
  <c r="J26" i="14"/>
  <c r="K26" i="14" s="1"/>
  <c r="I26" i="14"/>
  <c r="J15" i="14"/>
  <c r="K15" i="14" s="1"/>
  <c r="I15" i="14"/>
  <c r="J7" i="14"/>
  <c r="K7" i="14" s="1"/>
  <c r="I7" i="14"/>
  <c r="K70" i="13" l="1"/>
  <c r="I70" i="13"/>
  <c r="K116" i="13"/>
  <c r="I116" i="13"/>
  <c r="K98" i="13"/>
  <c r="I98" i="13"/>
  <c r="K46" i="13"/>
  <c r="I46" i="13"/>
  <c r="K9" i="13"/>
  <c r="I9" i="13"/>
  <c r="K38" i="13"/>
  <c r="I38" i="13"/>
  <c r="K11" i="13"/>
  <c r="I11" i="13"/>
  <c r="K107" i="13"/>
  <c r="I107" i="13"/>
  <c r="K29" i="13"/>
  <c r="I29" i="13"/>
  <c r="K89" i="13"/>
  <c r="I89" i="13"/>
  <c r="K60" i="13"/>
  <c r="I60" i="13"/>
  <c r="K66" i="13"/>
  <c r="I66" i="13"/>
  <c r="K63" i="13"/>
  <c r="I63" i="13"/>
  <c r="K39" i="13"/>
  <c r="I39" i="13"/>
  <c r="K15" i="13"/>
  <c r="I15" i="13"/>
  <c r="K51" i="13"/>
  <c r="I51" i="13"/>
  <c r="K33" i="13"/>
  <c r="I33" i="13"/>
  <c r="K114" i="13"/>
  <c r="I114" i="13"/>
  <c r="K67" i="13"/>
  <c r="I67" i="13"/>
  <c r="K64" i="13"/>
  <c r="I64" i="13"/>
  <c r="K88" i="13"/>
  <c r="I88" i="13"/>
  <c r="K28" i="13"/>
  <c r="I28" i="13"/>
  <c r="K104" i="13"/>
  <c r="I104" i="13"/>
  <c r="K5" i="13"/>
  <c r="I5" i="13"/>
  <c r="K101" i="13"/>
  <c r="I101" i="13"/>
  <c r="K73" i="13"/>
  <c r="I73" i="13"/>
  <c r="K83" i="13"/>
  <c r="I83" i="13"/>
  <c r="K32" i="13"/>
  <c r="I32" i="13"/>
  <c r="K113" i="13"/>
  <c r="I113" i="13"/>
  <c r="K69" i="13"/>
  <c r="I69" i="13"/>
  <c r="K22" i="13"/>
  <c r="I22" i="13"/>
  <c r="K62" i="13"/>
  <c r="I62" i="13"/>
  <c r="K48" i="13"/>
  <c r="I48" i="13"/>
  <c r="K115" i="13"/>
  <c r="I115" i="13"/>
  <c r="K3" i="13"/>
  <c r="I3" i="13"/>
  <c r="K80" i="13"/>
  <c r="I80" i="13"/>
  <c r="K77" i="13"/>
  <c r="I77" i="13"/>
  <c r="K119" i="13"/>
  <c r="I119" i="13"/>
  <c r="K102" i="13"/>
  <c r="I102" i="13"/>
  <c r="K90" i="13"/>
  <c r="I90" i="13"/>
  <c r="K65" i="13"/>
  <c r="I65" i="13"/>
  <c r="K68" i="13"/>
  <c r="I68" i="13"/>
  <c r="K71" i="13"/>
  <c r="I71" i="13"/>
  <c r="K35" i="13"/>
  <c r="I35" i="13"/>
  <c r="K61" i="13"/>
  <c r="I61" i="13"/>
  <c r="K111" i="13"/>
  <c r="I111" i="13"/>
  <c r="K78" i="13"/>
  <c r="I78" i="13"/>
  <c r="K112" i="13"/>
  <c r="I112" i="13"/>
  <c r="K50" i="13"/>
  <c r="I50" i="13"/>
  <c r="K21" i="13"/>
  <c r="I21" i="13"/>
  <c r="K10" i="13"/>
  <c r="I10" i="13"/>
  <c r="K54" i="13"/>
  <c r="I54" i="13"/>
  <c r="K12" i="13"/>
  <c r="I12" i="13"/>
  <c r="K40" i="13"/>
  <c r="I40" i="13"/>
  <c r="K124" i="13"/>
  <c r="I124" i="13"/>
  <c r="K18" i="13"/>
  <c r="I18" i="13"/>
  <c r="K84" i="13"/>
  <c r="I84" i="13"/>
  <c r="K44" i="13"/>
  <c r="I44" i="13"/>
  <c r="K16" i="13"/>
  <c r="I16" i="13"/>
  <c r="K57" i="13"/>
  <c r="I57" i="13"/>
  <c r="K72" i="13"/>
  <c r="I72" i="13"/>
  <c r="K37" i="13"/>
  <c r="I37" i="13"/>
  <c r="K118" i="13"/>
  <c r="I118" i="13"/>
  <c r="K121" i="13"/>
  <c r="I121" i="13"/>
  <c r="K34" i="13"/>
  <c r="I34" i="13"/>
  <c r="K47" i="13"/>
  <c r="I47" i="13"/>
  <c r="K108" i="13"/>
  <c r="I108" i="13"/>
  <c r="K53" i="13"/>
  <c r="I53" i="13"/>
  <c r="K13" i="13"/>
  <c r="I13" i="13"/>
  <c r="K96" i="13"/>
  <c r="I96" i="13"/>
  <c r="K43" i="13"/>
  <c r="I43" i="13"/>
  <c r="K24" i="13"/>
  <c r="I24" i="13"/>
  <c r="K8" i="13"/>
  <c r="I8" i="13"/>
  <c r="K20" i="13"/>
  <c r="I20" i="13"/>
  <c r="K55" i="13"/>
  <c r="I55" i="13"/>
  <c r="K42" i="13"/>
  <c r="I42" i="13"/>
  <c r="K86" i="13"/>
  <c r="I86" i="13"/>
  <c r="K120" i="13"/>
  <c r="I120" i="13"/>
  <c r="K122" i="13"/>
  <c r="I122" i="13"/>
  <c r="K19" i="13"/>
  <c r="I19" i="13"/>
  <c r="K105" i="13"/>
  <c r="I105" i="13"/>
  <c r="K45" i="13"/>
  <c r="I45" i="13"/>
  <c r="K74" i="13"/>
  <c r="I74" i="13"/>
  <c r="K109" i="13"/>
  <c r="I109" i="13"/>
  <c r="K25" i="13"/>
  <c r="I25" i="13"/>
  <c r="K14" i="13"/>
  <c r="I14" i="13"/>
  <c r="K27" i="13"/>
  <c r="I27" i="13"/>
  <c r="K4" i="13"/>
  <c r="I4" i="13"/>
  <c r="K52" i="13"/>
  <c r="I52" i="13"/>
  <c r="K87" i="13"/>
  <c r="I87" i="13"/>
  <c r="K79" i="13"/>
  <c r="I79" i="13"/>
  <c r="K82" i="13"/>
  <c r="I82" i="13"/>
  <c r="K99" i="13"/>
  <c r="I99" i="13"/>
  <c r="K59" i="13"/>
  <c r="I59" i="13"/>
  <c r="K6" i="13"/>
  <c r="I6" i="13"/>
  <c r="K30" i="13"/>
  <c r="I30" i="13"/>
  <c r="K123" i="13"/>
  <c r="I123" i="13"/>
  <c r="K41" i="13"/>
  <c r="I41" i="13"/>
  <c r="K92" i="13"/>
  <c r="I92" i="13"/>
  <c r="K31" i="13"/>
  <c r="I31" i="13"/>
  <c r="J41" i="12"/>
  <c r="K41" i="12" s="1"/>
  <c r="I41" i="12"/>
  <c r="J52" i="12"/>
  <c r="K52" i="12" s="1"/>
  <c r="I52" i="12"/>
  <c r="J58" i="12"/>
  <c r="K58" i="12" s="1"/>
  <c r="I58" i="12"/>
  <c r="J10" i="12"/>
  <c r="K10" i="12" s="1"/>
  <c r="I10" i="12"/>
  <c r="J64" i="12"/>
  <c r="K64" i="12" s="1"/>
  <c r="I64" i="12"/>
  <c r="J9" i="12"/>
  <c r="K9" i="12" s="1"/>
  <c r="I9" i="12"/>
  <c r="J48" i="12"/>
  <c r="K48" i="12" s="1"/>
  <c r="I48" i="12"/>
  <c r="J84" i="12"/>
  <c r="K84" i="12" s="1"/>
  <c r="I84" i="12"/>
  <c r="J91" i="12"/>
  <c r="K91" i="12" s="1"/>
  <c r="I91" i="12"/>
  <c r="J15" i="12"/>
  <c r="K15" i="12" s="1"/>
  <c r="I15" i="12"/>
  <c r="J44" i="12"/>
  <c r="K44" i="12" s="1"/>
  <c r="I44" i="12"/>
  <c r="J89" i="12"/>
  <c r="K89" i="12" s="1"/>
  <c r="I89" i="12"/>
  <c r="J6" i="12"/>
  <c r="K6" i="12" s="1"/>
  <c r="I6" i="12"/>
  <c r="J83" i="12"/>
  <c r="K83" i="12" s="1"/>
  <c r="I83" i="12"/>
  <c r="J43" i="12"/>
  <c r="K43" i="12" s="1"/>
  <c r="I43" i="12"/>
  <c r="J73" i="12"/>
  <c r="K73" i="12" s="1"/>
  <c r="I73" i="12"/>
  <c r="J86" i="12"/>
  <c r="K86" i="12" s="1"/>
  <c r="I86" i="12"/>
  <c r="J76" i="12"/>
  <c r="K76" i="12" s="1"/>
  <c r="I76" i="12"/>
  <c r="J68" i="12"/>
  <c r="K68" i="12" s="1"/>
  <c r="I68" i="12"/>
  <c r="J36" i="12"/>
  <c r="K36" i="12" s="1"/>
  <c r="I36" i="12"/>
  <c r="J23" i="12"/>
  <c r="K23" i="12" s="1"/>
  <c r="I23" i="12"/>
  <c r="J37" i="12"/>
  <c r="K37" i="12" s="1"/>
  <c r="I37" i="12"/>
  <c r="J102" i="12"/>
  <c r="K102" i="12" s="1"/>
  <c r="I102" i="12"/>
  <c r="J101" i="12"/>
  <c r="K101" i="12" s="1"/>
  <c r="I101" i="12"/>
  <c r="J32" i="12"/>
  <c r="K32" i="12" s="1"/>
  <c r="I32" i="12"/>
  <c r="J100" i="12"/>
  <c r="K100" i="12" s="1"/>
  <c r="I100" i="12"/>
  <c r="J29" i="12"/>
  <c r="K29" i="12" s="1"/>
  <c r="I29" i="12"/>
  <c r="J70" i="12"/>
  <c r="K70" i="12" s="1"/>
  <c r="I70" i="12"/>
  <c r="J25" i="12"/>
  <c r="K25" i="12" s="1"/>
  <c r="I25" i="12"/>
  <c r="J67" i="12"/>
  <c r="K67" i="12" s="1"/>
  <c r="I67" i="12"/>
  <c r="J96" i="12"/>
  <c r="K96" i="12" s="1"/>
  <c r="I96" i="12"/>
  <c r="J17" i="12"/>
  <c r="K17" i="12" s="1"/>
  <c r="I17" i="12"/>
  <c r="J40" i="12"/>
  <c r="K40" i="12" s="1"/>
  <c r="I40" i="12"/>
  <c r="J116" i="12"/>
  <c r="K116" i="12" s="1"/>
  <c r="I116" i="12"/>
  <c r="J104" i="12"/>
  <c r="K104" i="12" s="1"/>
  <c r="I104" i="12"/>
  <c r="J30" i="12"/>
  <c r="K30" i="12" s="1"/>
  <c r="I30" i="12"/>
  <c r="J110" i="12"/>
  <c r="K110" i="12" s="1"/>
  <c r="I110" i="12"/>
  <c r="J38" i="12"/>
  <c r="K38" i="12" s="1"/>
  <c r="I38" i="12"/>
  <c r="J55" i="12"/>
  <c r="K55" i="12" s="1"/>
  <c r="I55" i="12"/>
  <c r="J85" i="12"/>
  <c r="K85" i="12" s="1"/>
  <c r="I85" i="12"/>
  <c r="J51" i="12"/>
  <c r="K51" i="12" s="1"/>
  <c r="I51" i="12"/>
  <c r="J106" i="12"/>
  <c r="K106" i="12" s="1"/>
  <c r="I106" i="12"/>
  <c r="J74" i="12"/>
  <c r="K74" i="12" s="1"/>
  <c r="I74" i="12"/>
  <c r="J54" i="12"/>
  <c r="K54" i="12" s="1"/>
  <c r="I54" i="12"/>
  <c r="J11" i="12"/>
  <c r="K11" i="12" s="1"/>
  <c r="I11" i="12"/>
  <c r="J24" i="12"/>
  <c r="K24" i="12" s="1"/>
  <c r="I24" i="12"/>
  <c r="J80" i="12"/>
  <c r="K80" i="12" s="1"/>
  <c r="I80" i="12"/>
  <c r="J105" i="12"/>
  <c r="K105" i="12" s="1"/>
  <c r="I105" i="12"/>
  <c r="J112" i="12"/>
  <c r="K112" i="12" s="1"/>
  <c r="I112" i="12"/>
  <c r="J71" i="12"/>
  <c r="K71" i="12" s="1"/>
  <c r="I71" i="12"/>
  <c r="J39" i="12"/>
  <c r="K39" i="12" s="1"/>
  <c r="I39" i="12"/>
  <c r="J77" i="12"/>
  <c r="K77" i="12" s="1"/>
  <c r="I77" i="12"/>
  <c r="J88" i="12"/>
  <c r="K88" i="12" s="1"/>
  <c r="I88" i="12"/>
  <c r="J4" i="12"/>
  <c r="K4" i="12" s="1"/>
  <c r="I4" i="12"/>
  <c r="J62" i="12"/>
  <c r="K62" i="12" s="1"/>
  <c r="I62" i="12"/>
  <c r="J114" i="12"/>
  <c r="K114" i="12" s="1"/>
  <c r="I114" i="12"/>
  <c r="J27" i="12"/>
  <c r="K27" i="12" s="1"/>
  <c r="I27" i="12"/>
  <c r="J66" i="12"/>
  <c r="K66" i="12" s="1"/>
  <c r="I66" i="12"/>
  <c r="J31" i="12"/>
  <c r="K31" i="12" s="1"/>
  <c r="I31" i="12"/>
  <c r="J60" i="12"/>
  <c r="K60" i="12" s="1"/>
  <c r="I60" i="12"/>
  <c r="J61" i="12"/>
  <c r="K61" i="12" s="1"/>
  <c r="I61" i="12"/>
  <c r="J21" i="12"/>
  <c r="K21" i="12" s="1"/>
  <c r="I21" i="12"/>
  <c r="J28" i="12"/>
  <c r="K28" i="12" s="1"/>
  <c r="I28" i="12"/>
  <c r="J19" i="12"/>
  <c r="K19" i="12" s="1"/>
  <c r="I19" i="12"/>
  <c r="J82" i="12"/>
  <c r="K82" i="12" s="1"/>
  <c r="I82" i="12"/>
  <c r="J18" i="12"/>
  <c r="K18" i="12" s="1"/>
  <c r="I18" i="12"/>
  <c r="J103" i="12"/>
  <c r="K103" i="12" s="1"/>
  <c r="I103" i="12"/>
  <c r="J97" i="12"/>
  <c r="K97" i="12" s="1"/>
  <c r="I97" i="12"/>
  <c r="J42" i="12"/>
  <c r="K42" i="12" s="1"/>
  <c r="I42" i="12"/>
  <c r="J35" i="12"/>
  <c r="K35" i="12" s="1"/>
  <c r="I35" i="12"/>
  <c r="J5" i="12"/>
  <c r="K5" i="12" s="1"/>
  <c r="I5" i="12"/>
  <c r="J45" i="12"/>
  <c r="K45" i="12" s="1"/>
  <c r="I45" i="12"/>
  <c r="J16" i="12"/>
  <c r="K16" i="12" s="1"/>
  <c r="I16" i="12"/>
  <c r="J79" i="12"/>
  <c r="K79" i="12" s="1"/>
  <c r="I79" i="12"/>
  <c r="J3" i="12"/>
  <c r="K3" i="12" s="1"/>
  <c r="I3" i="12"/>
  <c r="J93" i="12"/>
  <c r="K93" i="12" s="1"/>
  <c r="I93" i="12"/>
  <c r="J20" i="12"/>
  <c r="K20" i="12" s="1"/>
  <c r="I20" i="12"/>
  <c r="J108" i="12"/>
  <c r="K108" i="12" s="1"/>
  <c r="I108" i="12"/>
  <c r="J65" i="12"/>
  <c r="K65" i="12" s="1"/>
  <c r="I65" i="12"/>
  <c r="J47" i="12"/>
  <c r="K47" i="12" s="1"/>
  <c r="I47" i="12"/>
  <c r="J90" i="12"/>
  <c r="K90" i="12" s="1"/>
  <c r="I90" i="12"/>
  <c r="J111" i="12"/>
  <c r="K111" i="12" s="1"/>
  <c r="I111" i="12"/>
  <c r="J13" i="12"/>
  <c r="K13" i="12" s="1"/>
  <c r="I13" i="12"/>
  <c r="J22" i="12"/>
  <c r="K22" i="12" s="1"/>
  <c r="I22" i="12"/>
  <c r="J107" i="12"/>
  <c r="K107" i="12" s="1"/>
  <c r="I107" i="12"/>
  <c r="J8" i="12"/>
  <c r="K8" i="12" s="1"/>
  <c r="I8" i="12"/>
  <c r="J113" i="12"/>
  <c r="K113" i="12" s="1"/>
  <c r="I113" i="12"/>
  <c r="J34" i="12"/>
  <c r="K34" i="12" s="1"/>
  <c r="I34" i="12"/>
  <c r="J94" i="12"/>
  <c r="K94" i="12" s="1"/>
  <c r="I94" i="12"/>
  <c r="J99" i="12"/>
  <c r="K99" i="12" s="1"/>
  <c r="I99" i="12"/>
  <c r="J33" i="12"/>
  <c r="K33" i="12" s="1"/>
  <c r="I33" i="12"/>
  <c r="J98" i="12"/>
  <c r="K98" i="12" s="1"/>
  <c r="I98" i="12"/>
  <c r="J92" i="12"/>
  <c r="K92" i="12" s="1"/>
  <c r="I92" i="12"/>
  <c r="J115" i="12"/>
  <c r="K115" i="12" s="1"/>
  <c r="I115" i="12"/>
  <c r="J101" i="11" l="1"/>
  <c r="K101" i="11" s="1"/>
  <c r="I101" i="11"/>
  <c r="J100" i="11"/>
  <c r="K100" i="11" s="1"/>
  <c r="I100" i="11"/>
  <c r="J99" i="11"/>
  <c r="K99" i="11" s="1"/>
  <c r="I99" i="11"/>
  <c r="J98" i="11"/>
  <c r="K98" i="11" s="1"/>
  <c r="I98" i="11"/>
  <c r="J97" i="11"/>
  <c r="K97" i="11" s="1"/>
  <c r="I97" i="11"/>
  <c r="J96" i="11"/>
  <c r="K96" i="11" s="1"/>
  <c r="I96" i="11"/>
  <c r="J95" i="11"/>
  <c r="K95" i="11" s="1"/>
  <c r="I95" i="11"/>
  <c r="J94" i="11"/>
  <c r="K94" i="11" s="1"/>
  <c r="I94" i="11"/>
  <c r="J93" i="11"/>
  <c r="K93" i="11" s="1"/>
  <c r="I93" i="11"/>
  <c r="J92" i="11"/>
  <c r="K92" i="11" s="1"/>
  <c r="I92" i="11"/>
  <c r="J91" i="11"/>
  <c r="K91" i="11" s="1"/>
  <c r="I91" i="11"/>
  <c r="J90" i="11"/>
  <c r="K90" i="11" s="1"/>
  <c r="I90" i="11"/>
  <c r="J89" i="11"/>
  <c r="K89" i="11" s="1"/>
  <c r="I89" i="11"/>
  <c r="J88" i="11"/>
  <c r="K88" i="11" s="1"/>
  <c r="I88" i="11"/>
  <c r="J87" i="11"/>
  <c r="K87" i="11" s="1"/>
  <c r="I87" i="11"/>
  <c r="J86" i="11"/>
  <c r="K86" i="11" s="1"/>
  <c r="I86" i="11"/>
  <c r="J85" i="11"/>
  <c r="K85" i="11" s="1"/>
  <c r="I85" i="11"/>
  <c r="J84" i="11"/>
  <c r="K84" i="11" s="1"/>
  <c r="I84" i="11"/>
  <c r="J83" i="11"/>
  <c r="K83" i="11" s="1"/>
  <c r="I83" i="11"/>
  <c r="J82" i="11"/>
  <c r="K82" i="11" s="1"/>
  <c r="I82" i="11"/>
  <c r="J81" i="11"/>
  <c r="K81" i="11" s="1"/>
  <c r="I81" i="11"/>
  <c r="J80" i="11"/>
  <c r="K80" i="11" s="1"/>
  <c r="I80" i="11"/>
  <c r="J79" i="11"/>
  <c r="K79" i="11" s="1"/>
  <c r="I79" i="11"/>
  <c r="J78" i="11"/>
  <c r="K78" i="11" s="1"/>
  <c r="I78" i="11"/>
  <c r="J77" i="11"/>
  <c r="K77" i="11" s="1"/>
  <c r="I77" i="11"/>
  <c r="J76" i="11"/>
  <c r="K76" i="11" s="1"/>
  <c r="I76" i="11"/>
  <c r="J75" i="11"/>
  <c r="K75" i="11" s="1"/>
  <c r="I75" i="11"/>
  <c r="J74" i="11"/>
  <c r="K74" i="11" s="1"/>
  <c r="I74" i="11"/>
  <c r="J73" i="11"/>
  <c r="K73" i="11" s="1"/>
  <c r="I73" i="11"/>
  <c r="J72" i="11"/>
  <c r="K72" i="11" s="1"/>
  <c r="I72" i="11"/>
  <c r="J71" i="11"/>
  <c r="K71" i="11" s="1"/>
  <c r="I71" i="11"/>
  <c r="J70" i="11"/>
  <c r="K70" i="11" s="1"/>
  <c r="I70" i="11"/>
  <c r="J69" i="11"/>
  <c r="K69" i="11" s="1"/>
  <c r="I69" i="11"/>
  <c r="J68" i="11"/>
  <c r="K68" i="11" s="1"/>
  <c r="I68" i="11"/>
  <c r="J67" i="11"/>
  <c r="K67" i="11" s="1"/>
  <c r="I67" i="11"/>
  <c r="J66" i="11"/>
  <c r="K66" i="11" s="1"/>
  <c r="I66" i="11"/>
  <c r="J65" i="11"/>
  <c r="K65" i="11" s="1"/>
  <c r="I65" i="11"/>
  <c r="J64" i="11"/>
  <c r="K64" i="11" s="1"/>
  <c r="I64" i="11"/>
  <c r="J63" i="11"/>
  <c r="K63" i="11" s="1"/>
  <c r="I63" i="11"/>
  <c r="J62" i="11"/>
  <c r="K62" i="11" s="1"/>
  <c r="I62" i="11"/>
  <c r="J61" i="11"/>
  <c r="K61" i="11" s="1"/>
  <c r="I61" i="11"/>
  <c r="J60" i="11"/>
  <c r="K60" i="11" s="1"/>
  <c r="I60" i="11"/>
  <c r="J59" i="11"/>
  <c r="K59" i="11" s="1"/>
  <c r="I59" i="11"/>
  <c r="J58" i="11"/>
  <c r="K58" i="11" s="1"/>
  <c r="I58" i="11"/>
  <c r="J57" i="11"/>
  <c r="K57" i="11" s="1"/>
  <c r="I57" i="11"/>
  <c r="J56" i="11"/>
  <c r="K56" i="11" s="1"/>
  <c r="I56" i="11"/>
  <c r="J55" i="11"/>
  <c r="K55" i="11" s="1"/>
  <c r="I55" i="11"/>
  <c r="J54" i="11"/>
  <c r="K54" i="11" s="1"/>
  <c r="I54" i="11"/>
  <c r="J53" i="11"/>
  <c r="K53" i="11" s="1"/>
  <c r="I53" i="11"/>
  <c r="J52" i="11"/>
  <c r="K52" i="11" s="1"/>
  <c r="I52" i="11"/>
  <c r="J51" i="11"/>
  <c r="K51" i="11" s="1"/>
  <c r="I51" i="11"/>
  <c r="J50" i="11"/>
  <c r="K50" i="11" s="1"/>
  <c r="I50" i="11"/>
  <c r="J49" i="11"/>
  <c r="K49" i="11" s="1"/>
  <c r="I49" i="11"/>
  <c r="J48" i="11"/>
  <c r="K48" i="11" s="1"/>
  <c r="I48" i="11"/>
  <c r="J47" i="11"/>
  <c r="K47" i="11" s="1"/>
  <c r="I47" i="11"/>
  <c r="J46" i="11"/>
  <c r="K46" i="11" s="1"/>
  <c r="I46" i="11"/>
  <c r="J45" i="11"/>
  <c r="K45" i="11" s="1"/>
  <c r="I45" i="11"/>
  <c r="J44" i="11"/>
  <c r="K44" i="11" s="1"/>
  <c r="I44" i="11"/>
  <c r="J43" i="11"/>
  <c r="K43" i="11" s="1"/>
  <c r="I43" i="11"/>
  <c r="J42" i="11"/>
  <c r="K42" i="11" s="1"/>
  <c r="I42" i="11"/>
  <c r="J41" i="11"/>
  <c r="K41" i="11" s="1"/>
  <c r="I41" i="11"/>
  <c r="J40" i="11"/>
  <c r="K40" i="11" s="1"/>
  <c r="I40" i="11"/>
  <c r="J39" i="11"/>
  <c r="K39" i="11" s="1"/>
  <c r="I39" i="11"/>
  <c r="J38" i="11"/>
  <c r="K38" i="11" s="1"/>
  <c r="I38" i="11"/>
  <c r="J37" i="11"/>
  <c r="K37" i="11" s="1"/>
  <c r="I37" i="11"/>
  <c r="J36" i="11"/>
  <c r="K36" i="11" s="1"/>
  <c r="I36" i="11"/>
  <c r="J35" i="11"/>
  <c r="K35" i="11" s="1"/>
  <c r="I35" i="11"/>
  <c r="J34" i="11"/>
  <c r="K34" i="11" s="1"/>
  <c r="I34" i="11"/>
  <c r="J33" i="11"/>
  <c r="K33" i="11" s="1"/>
  <c r="I33" i="11"/>
  <c r="J15" i="11"/>
  <c r="K15" i="11" s="1"/>
  <c r="I15" i="11"/>
  <c r="J20" i="11"/>
  <c r="K20" i="11" s="1"/>
  <c r="I20" i="11"/>
  <c r="J18" i="11"/>
  <c r="K18" i="11" s="1"/>
  <c r="I18" i="11"/>
  <c r="J27" i="11"/>
  <c r="K27" i="11" s="1"/>
  <c r="I27" i="11"/>
  <c r="J30" i="11"/>
  <c r="K30" i="11" s="1"/>
  <c r="I30" i="11"/>
  <c r="J24" i="11"/>
  <c r="K24" i="11" s="1"/>
  <c r="I24" i="11"/>
  <c r="J13" i="11"/>
  <c r="K13" i="11" s="1"/>
  <c r="I13" i="11"/>
  <c r="J14" i="11"/>
  <c r="K14" i="11" s="1"/>
  <c r="I14" i="11"/>
  <c r="J16" i="11"/>
  <c r="K16" i="11" s="1"/>
  <c r="I16" i="11"/>
  <c r="J11" i="11"/>
  <c r="K11" i="11" s="1"/>
  <c r="I11" i="11"/>
  <c r="J19" i="11"/>
  <c r="K19" i="11" s="1"/>
  <c r="I19" i="11"/>
  <c r="J4" i="11"/>
  <c r="K4" i="11" s="1"/>
  <c r="I4" i="11"/>
  <c r="J29" i="11"/>
  <c r="K29" i="11" s="1"/>
  <c r="I29" i="11"/>
  <c r="J9" i="11"/>
  <c r="K9" i="11" s="1"/>
  <c r="I9" i="11"/>
  <c r="J3" i="11"/>
  <c r="K3" i="11" s="1"/>
  <c r="I3" i="11"/>
  <c r="J21" i="11"/>
  <c r="K21" i="11" s="1"/>
  <c r="I21" i="11"/>
  <c r="J8" i="11"/>
  <c r="K8" i="11" s="1"/>
  <c r="I8" i="11"/>
  <c r="J17" i="11"/>
  <c r="K17" i="11" s="1"/>
  <c r="I17" i="11"/>
  <c r="J32" i="11"/>
  <c r="K32" i="11" s="1"/>
  <c r="I32" i="11"/>
  <c r="J31" i="11"/>
  <c r="K31" i="11" s="1"/>
  <c r="I31" i="11"/>
  <c r="J25" i="11"/>
  <c r="K25" i="11" s="1"/>
  <c r="I25" i="11"/>
  <c r="J6" i="11"/>
  <c r="K6" i="11" s="1"/>
  <c r="I6" i="11"/>
  <c r="J10" i="11"/>
  <c r="K10" i="11" s="1"/>
  <c r="I10" i="11"/>
  <c r="J23" i="11"/>
  <c r="K23" i="11" s="1"/>
  <c r="I23" i="11"/>
  <c r="J5" i="11"/>
  <c r="K5" i="11" s="1"/>
  <c r="I5" i="11"/>
  <c r="J22" i="11"/>
  <c r="K22" i="11" s="1"/>
  <c r="I22" i="11"/>
  <c r="J26" i="11"/>
  <c r="K26" i="11" s="1"/>
  <c r="I26" i="11"/>
  <c r="J12" i="11"/>
  <c r="K12" i="11" s="1"/>
  <c r="I12" i="11"/>
  <c r="J7" i="11"/>
  <c r="K7" i="11" s="1"/>
  <c r="I7" i="11"/>
  <c r="J28" i="11"/>
  <c r="K28" i="11" s="1"/>
  <c r="I28" i="11"/>
  <c r="J102" i="10"/>
  <c r="K102" i="10" s="1"/>
  <c r="I102" i="10"/>
  <c r="J101" i="10"/>
  <c r="K101" i="10" s="1"/>
  <c r="I101" i="10"/>
  <c r="J100" i="10"/>
  <c r="K100" i="10" s="1"/>
  <c r="I100" i="10"/>
  <c r="J99" i="10"/>
  <c r="K99" i="10" s="1"/>
  <c r="I99" i="10"/>
  <c r="J98" i="10"/>
  <c r="K98" i="10" s="1"/>
  <c r="I98" i="10"/>
  <c r="J97" i="10"/>
  <c r="K97" i="10" s="1"/>
  <c r="I97" i="10"/>
  <c r="J96" i="10"/>
  <c r="K96" i="10" s="1"/>
  <c r="I96" i="10"/>
  <c r="J95" i="10"/>
  <c r="K95" i="10" s="1"/>
  <c r="I95" i="10"/>
  <c r="J94" i="10"/>
  <c r="K94" i="10" s="1"/>
  <c r="I94" i="10"/>
  <c r="J93" i="10"/>
  <c r="K93" i="10" s="1"/>
  <c r="I93" i="10"/>
  <c r="J92" i="10"/>
  <c r="K92" i="10" s="1"/>
  <c r="I92" i="10"/>
  <c r="J91" i="10"/>
  <c r="K91" i="10" s="1"/>
  <c r="I91" i="10"/>
  <c r="J90" i="10"/>
  <c r="K90" i="10" s="1"/>
  <c r="I90" i="10"/>
  <c r="J89" i="10"/>
  <c r="K89" i="10" s="1"/>
  <c r="I89" i="10"/>
  <c r="J88" i="10"/>
  <c r="K88" i="10" s="1"/>
  <c r="I88" i="10"/>
  <c r="J87" i="10"/>
  <c r="K87" i="10" s="1"/>
  <c r="I87" i="10"/>
  <c r="J86" i="10"/>
  <c r="K86" i="10" s="1"/>
  <c r="I86" i="10"/>
  <c r="J85" i="10"/>
  <c r="K85" i="10" s="1"/>
  <c r="I85" i="10"/>
  <c r="J84" i="10"/>
  <c r="K84" i="10" s="1"/>
  <c r="I84" i="10"/>
  <c r="J83" i="10"/>
  <c r="K83" i="10" s="1"/>
  <c r="I83" i="10"/>
  <c r="J82" i="10"/>
  <c r="K82" i="10" s="1"/>
  <c r="I82" i="10"/>
  <c r="J81" i="10"/>
  <c r="K81" i="10" s="1"/>
  <c r="I81" i="10"/>
  <c r="J80" i="10"/>
  <c r="K80" i="10" s="1"/>
  <c r="I80" i="10"/>
  <c r="J79" i="10"/>
  <c r="K79" i="10" s="1"/>
  <c r="I79" i="10"/>
  <c r="J78" i="10"/>
  <c r="K78" i="10" s="1"/>
  <c r="I78" i="10"/>
  <c r="J77" i="10"/>
  <c r="K77" i="10" s="1"/>
  <c r="I77" i="10"/>
  <c r="J76" i="10"/>
  <c r="K76" i="10" s="1"/>
  <c r="I76" i="10"/>
  <c r="J75" i="10"/>
  <c r="K75" i="10" s="1"/>
  <c r="I75" i="10"/>
  <c r="J74" i="10"/>
  <c r="K74" i="10" s="1"/>
  <c r="I74" i="10"/>
  <c r="J73" i="10"/>
  <c r="K73" i="10" s="1"/>
  <c r="I73" i="10"/>
  <c r="J72" i="10"/>
  <c r="K72" i="10" s="1"/>
  <c r="I72" i="10"/>
  <c r="J71" i="10"/>
  <c r="K71" i="10" s="1"/>
  <c r="I71" i="10"/>
  <c r="J70" i="10"/>
  <c r="K70" i="10" s="1"/>
  <c r="I70" i="10"/>
  <c r="J69" i="10"/>
  <c r="K69" i="10" s="1"/>
  <c r="I69" i="10"/>
  <c r="J68" i="10"/>
  <c r="K68" i="10" s="1"/>
  <c r="I68" i="10"/>
  <c r="J67" i="10"/>
  <c r="K67" i="10" s="1"/>
  <c r="I67" i="10"/>
  <c r="J66" i="10"/>
  <c r="K66" i="10" s="1"/>
  <c r="I66" i="10"/>
  <c r="J65" i="10"/>
  <c r="K65" i="10" s="1"/>
  <c r="I65" i="10"/>
  <c r="J64" i="10"/>
  <c r="K64" i="10" s="1"/>
  <c r="I64" i="10"/>
  <c r="J63" i="10"/>
  <c r="K63" i="10" s="1"/>
  <c r="I63" i="10"/>
  <c r="J62" i="10"/>
  <c r="K62" i="10" s="1"/>
  <c r="I62" i="10"/>
  <c r="J61" i="10"/>
  <c r="K61" i="10" s="1"/>
  <c r="I61" i="10"/>
  <c r="J60" i="10"/>
  <c r="K60" i="10" s="1"/>
  <c r="I60" i="10"/>
  <c r="J59" i="10"/>
  <c r="K59" i="10" s="1"/>
  <c r="I59" i="10"/>
  <c r="J58" i="10"/>
  <c r="K58" i="10" s="1"/>
  <c r="I58" i="10"/>
  <c r="J57" i="10"/>
  <c r="K57" i="10" s="1"/>
  <c r="I57" i="10"/>
  <c r="J56" i="10"/>
  <c r="K56" i="10" s="1"/>
  <c r="I56" i="10"/>
  <c r="J55" i="10"/>
  <c r="K55" i="10" s="1"/>
  <c r="I55" i="10"/>
  <c r="J54" i="10"/>
  <c r="K54" i="10" s="1"/>
  <c r="I54" i="10"/>
  <c r="J53" i="10"/>
  <c r="K53" i="10" s="1"/>
  <c r="I53" i="10"/>
  <c r="J52" i="10"/>
  <c r="K52" i="10" s="1"/>
  <c r="I52" i="10"/>
  <c r="J51" i="10"/>
  <c r="K51" i="10" s="1"/>
  <c r="I51" i="10"/>
  <c r="J50" i="10"/>
  <c r="K50" i="10" s="1"/>
  <c r="I50" i="10"/>
  <c r="J49" i="10"/>
  <c r="K49" i="10" s="1"/>
  <c r="I49" i="10"/>
  <c r="J48" i="10"/>
  <c r="K48" i="10" s="1"/>
  <c r="I48" i="10"/>
  <c r="J47" i="10"/>
  <c r="K47" i="10" s="1"/>
  <c r="I47" i="10"/>
  <c r="J46" i="10"/>
  <c r="K46" i="10" s="1"/>
  <c r="I46" i="10"/>
  <c r="J45" i="10"/>
  <c r="K45" i="10" s="1"/>
  <c r="I45" i="10"/>
  <c r="J44" i="10"/>
  <c r="K44" i="10" s="1"/>
  <c r="I44" i="10"/>
  <c r="J43" i="10"/>
  <c r="K43" i="10" s="1"/>
  <c r="I43" i="10"/>
  <c r="J42" i="10"/>
  <c r="K42" i="10" s="1"/>
  <c r="I42" i="10"/>
  <c r="J41" i="10"/>
  <c r="K41" i="10" s="1"/>
  <c r="I41" i="10"/>
  <c r="J40" i="10"/>
  <c r="K40" i="10" s="1"/>
  <c r="I40" i="10"/>
  <c r="J39" i="10"/>
  <c r="K39" i="10" s="1"/>
  <c r="I39" i="10"/>
  <c r="J38" i="10"/>
  <c r="K38" i="10" s="1"/>
  <c r="I38" i="10"/>
  <c r="J37" i="10"/>
  <c r="K37" i="10" s="1"/>
  <c r="I37" i="10"/>
  <c r="J36" i="10"/>
  <c r="K36" i="10" s="1"/>
  <c r="I36" i="10"/>
  <c r="J35" i="10"/>
  <c r="K35" i="10" s="1"/>
  <c r="I35" i="10"/>
  <c r="J31" i="10"/>
  <c r="K31" i="10" s="1"/>
  <c r="I31" i="10"/>
  <c r="J32" i="10"/>
  <c r="K32" i="10" s="1"/>
  <c r="I32" i="10"/>
  <c r="J20" i="10"/>
  <c r="K20" i="10" s="1"/>
  <c r="I20" i="10"/>
  <c r="J27" i="10"/>
  <c r="K27" i="10" s="1"/>
  <c r="I27" i="10"/>
  <c r="J23" i="10"/>
  <c r="K23" i="10" s="1"/>
  <c r="I23" i="10"/>
  <c r="J29" i="10"/>
  <c r="K29" i="10" s="1"/>
  <c r="I29" i="10"/>
  <c r="J28" i="10"/>
  <c r="K28" i="10" s="1"/>
  <c r="I28" i="10"/>
  <c r="J4" i="10"/>
  <c r="K4" i="10" s="1"/>
  <c r="I4" i="10"/>
  <c r="J19" i="10"/>
  <c r="K19" i="10" s="1"/>
  <c r="I19" i="10"/>
  <c r="J14" i="10"/>
  <c r="K14" i="10" s="1"/>
  <c r="I14" i="10"/>
  <c r="J22" i="10"/>
  <c r="K22" i="10" s="1"/>
  <c r="I22" i="10"/>
  <c r="J21" i="10"/>
  <c r="K21" i="10" s="1"/>
  <c r="I21" i="10"/>
  <c r="J33" i="10"/>
  <c r="K33" i="10" s="1"/>
  <c r="I33" i="10"/>
  <c r="J25" i="10"/>
  <c r="K25" i="10" s="1"/>
  <c r="I25" i="10"/>
  <c r="J26" i="10"/>
  <c r="K26" i="10" s="1"/>
  <c r="I26" i="10"/>
  <c r="J9" i="10"/>
  <c r="K9" i="10" s="1"/>
  <c r="I9" i="10"/>
  <c r="J34" i="10"/>
  <c r="K34" i="10" s="1"/>
  <c r="I34" i="10"/>
  <c r="J6" i="10"/>
  <c r="K6" i="10" s="1"/>
  <c r="I6" i="10"/>
  <c r="J8" i="10"/>
  <c r="K8" i="10" s="1"/>
  <c r="I8" i="10"/>
  <c r="J3" i="10"/>
  <c r="K3" i="10" s="1"/>
  <c r="I3" i="10"/>
  <c r="J15" i="10"/>
  <c r="K15" i="10" s="1"/>
  <c r="I15" i="10"/>
  <c r="J18" i="10"/>
  <c r="K18" i="10" s="1"/>
  <c r="I18" i="10"/>
  <c r="J16" i="10"/>
  <c r="K16" i="10" s="1"/>
  <c r="I16" i="10"/>
  <c r="J7" i="10"/>
  <c r="K7" i="10" s="1"/>
  <c r="I7" i="10"/>
  <c r="J10" i="10"/>
  <c r="K10" i="10" s="1"/>
  <c r="I10" i="10"/>
  <c r="J17" i="10"/>
  <c r="K17" i="10" s="1"/>
  <c r="I17" i="10"/>
  <c r="J12" i="10"/>
  <c r="K12" i="10" s="1"/>
  <c r="I12" i="10"/>
  <c r="J5" i="10"/>
  <c r="K5" i="10" s="1"/>
  <c r="I5" i="10"/>
  <c r="J11" i="10"/>
  <c r="K11" i="10" s="1"/>
  <c r="I11" i="10"/>
  <c r="J24" i="10"/>
  <c r="K24" i="10" s="1"/>
  <c r="I24" i="10"/>
  <c r="J30" i="10"/>
  <c r="K30" i="10" s="1"/>
  <c r="I30" i="10"/>
  <c r="J13" i="10"/>
  <c r="K13" i="10" s="1"/>
  <c r="I13" i="10"/>
  <c r="J102" i="9"/>
  <c r="K102" i="9" s="1"/>
  <c r="I102" i="9"/>
  <c r="J101" i="9"/>
  <c r="K101" i="9" s="1"/>
  <c r="I101" i="9"/>
  <c r="J100" i="9"/>
  <c r="K100" i="9" s="1"/>
  <c r="I100" i="9"/>
  <c r="J99" i="9"/>
  <c r="K99" i="9" s="1"/>
  <c r="I99" i="9"/>
  <c r="J98" i="9"/>
  <c r="K98" i="9" s="1"/>
  <c r="I98" i="9"/>
  <c r="J97" i="9"/>
  <c r="K97" i="9" s="1"/>
  <c r="I97" i="9"/>
  <c r="J96" i="9"/>
  <c r="K96" i="9" s="1"/>
  <c r="I96" i="9"/>
  <c r="J95" i="9"/>
  <c r="K95" i="9" s="1"/>
  <c r="I95" i="9"/>
  <c r="J94" i="9"/>
  <c r="K94" i="9" s="1"/>
  <c r="I94" i="9"/>
  <c r="J93" i="9"/>
  <c r="K93" i="9" s="1"/>
  <c r="I93" i="9"/>
  <c r="J92" i="9"/>
  <c r="K92" i="9" s="1"/>
  <c r="I92" i="9"/>
  <c r="J91" i="9"/>
  <c r="K91" i="9" s="1"/>
  <c r="I91" i="9"/>
  <c r="J90" i="9"/>
  <c r="K90" i="9" s="1"/>
  <c r="I90" i="9"/>
  <c r="J89" i="9"/>
  <c r="K89" i="9" s="1"/>
  <c r="I89" i="9"/>
  <c r="J88" i="9"/>
  <c r="K88" i="9" s="1"/>
  <c r="I88" i="9"/>
  <c r="J87" i="9"/>
  <c r="K87" i="9" s="1"/>
  <c r="I87" i="9"/>
  <c r="J86" i="9"/>
  <c r="K86" i="9" s="1"/>
  <c r="I86" i="9"/>
  <c r="J85" i="9"/>
  <c r="K85" i="9" s="1"/>
  <c r="I85" i="9"/>
  <c r="J84" i="9"/>
  <c r="K84" i="9" s="1"/>
  <c r="I84" i="9"/>
  <c r="J83" i="9"/>
  <c r="K83" i="9" s="1"/>
  <c r="I83" i="9"/>
  <c r="J82" i="9"/>
  <c r="K82" i="9" s="1"/>
  <c r="I82" i="9"/>
  <c r="J81" i="9"/>
  <c r="K81" i="9" s="1"/>
  <c r="I81" i="9"/>
  <c r="J80" i="9"/>
  <c r="K80" i="9" s="1"/>
  <c r="I80" i="9"/>
  <c r="J79" i="9"/>
  <c r="K79" i="9" s="1"/>
  <c r="I79" i="9"/>
  <c r="J78" i="9"/>
  <c r="K78" i="9" s="1"/>
  <c r="I78" i="9"/>
  <c r="J77" i="9"/>
  <c r="K77" i="9" s="1"/>
  <c r="I77" i="9"/>
  <c r="J76" i="9"/>
  <c r="K76" i="9" s="1"/>
  <c r="I76" i="9"/>
  <c r="J75" i="9"/>
  <c r="K75" i="9" s="1"/>
  <c r="I75" i="9"/>
  <c r="J74" i="9"/>
  <c r="K74" i="9" s="1"/>
  <c r="I74" i="9"/>
  <c r="J73" i="9"/>
  <c r="K73" i="9" s="1"/>
  <c r="I73" i="9"/>
  <c r="J72" i="9"/>
  <c r="K72" i="9" s="1"/>
  <c r="I72" i="9"/>
  <c r="J71" i="9"/>
  <c r="K71" i="9" s="1"/>
  <c r="I71" i="9"/>
  <c r="J70" i="9"/>
  <c r="K70" i="9" s="1"/>
  <c r="I70" i="9"/>
  <c r="J69" i="9"/>
  <c r="K69" i="9" s="1"/>
  <c r="I69" i="9"/>
  <c r="J68" i="9"/>
  <c r="K68" i="9" s="1"/>
  <c r="I68" i="9"/>
  <c r="J67" i="9"/>
  <c r="K67" i="9" s="1"/>
  <c r="I67" i="9"/>
  <c r="J66" i="9"/>
  <c r="K66" i="9" s="1"/>
  <c r="I66" i="9"/>
  <c r="J65" i="9"/>
  <c r="K65" i="9" s="1"/>
  <c r="I65" i="9"/>
  <c r="J64" i="9"/>
  <c r="K64" i="9" s="1"/>
  <c r="I64" i="9"/>
  <c r="J63" i="9"/>
  <c r="K63" i="9" s="1"/>
  <c r="I63" i="9"/>
  <c r="J62" i="9"/>
  <c r="K62" i="9" s="1"/>
  <c r="I62" i="9"/>
  <c r="J61" i="9"/>
  <c r="K61" i="9" s="1"/>
  <c r="I61" i="9"/>
  <c r="J60" i="9"/>
  <c r="K60" i="9" s="1"/>
  <c r="I60" i="9"/>
  <c r="J59" i="9"/>
  <c r="K59" i="9" s="1"/>
  <c r="I59" i="9"/>
  <c r="J58" i="9"/>
  <c r="K58" i="9" s="1"/>
  <c r="I58" i="9"/>
  <c r="J57" i="9"/>
  <c r="K57" i="9" s="1"/>
  <c r="I57" i="9"/>
  <c r="J56" i="9"/>
  <c r="K56" i="9" s="1"/>
  <c r="I56" i="9"/>
  <c r="J55" i="9"/>
  <c r="K55" i="9" s="1"/>
  <c r="I55" i="9"/>
  <c r="J54" i="9"/>
  <c r="K54" i="9" s="1"/>
  <c r="I54" i="9"/>
  <c r="J53" i="9"/>
  <c r="K53" i="9" s="1"/>
  <c r="I53" i="9"/>
  <c r="J52" i="9"/>
  <c r="K52" i="9" s="1"/>
  <c r="I52" i="9"/>
  <c r="J51" i="9"/>
  <c r="K51" i="9" s="1"/>
  <c r="I51" i="9"/>
  <c r="J50" i="9"/>
  <c r="K50" i="9" s="1"/>
  <c r="I50" i="9"/>
  <c r="J49" i="9"/>
  <c r="K49" i="9" s="1"/>
  <c r="I49" i="9"/>
  <c r="J48" i="9"/>
  <c r="K48" i="9" s="1"/>
  <c r="I48" i="9"/>
  <c r="J47" i="9"/>
  <c r="K47" i="9" s="1"/>
  <c r="I47" i="9"/>
  <c r="J46" i="9"/>
  <c r="K46" i="9" s="1"/>
  <c r="I46" i="9"/>
  <c r="J45" i="9"/>
  <c r="K45" i="9" s="1"/>
  <c r="I45" i="9"/>
  <c r="J44" i="9"/>
  <c r="K44" i="9" s="1"/>
  <c r="I44" i="9"/>
  <c r="J43" i="9"/>
  <c r="K43" i="9" s="1"/>
  <c r="I43" i="9"/>
  <c r="J42" i="9"/>
  <c r="K42" i="9" s="1"/>
  <c r="I42" i="9"/>
  <c r="J41" i="9"/>
  <c r="K41" i="9" s="1"/>
  <c r="I41" i="9"/>
  <c r="J40" i="9"/>
  <c r="K40" i="9" s="1"/>
  <c r="I40" i="9"/>
  <c r="J39" i="9"/>
  <c r="K39" i="9" s="1"/>
  <c r="I39" i="9"/>
  <c r="J38" i="9"/>
  <c r="K38" i="9" s="1"/>
  <c r="I38" i="9"/>
  <c r="J37" i="9"/>
  <c r="K37" i="9" s="1"/>
  <c r="I37" i="9"/>
  <c r="J36" i="9"/>
  <c r="K36" i="9" s="1"/>
  <c r="I36" i="9"/>
  <c r="J35" i="9"/>
  <c r="K35" i="9" s="1"/>
  <c r="I35" i="9"/>
  <c r="J34" i="9"/>
  <c r="K34" i="9" s="1"/>
  <c r="I34" i="9"/>
  <c r="J33" i="9"/>
  <c r="K33" i="9" s="1"/>
  <c r="I33" i="9"/>
  <c r="J32" i="9"/>
  <c r="K32" i="9" s="1"/>
  <c r="I32" i="9"/>
  <c r="J31" i="9"/>
  <c r="K31" i="9" s="1"/>
  <c r="I31" i="9"/>
  <c r="J30" i="9"/>
  <c r="K30" i="9" s="1"/>
  <c r="I30" i="9"/>
  <c r="J29" i="9"/>
  <c r="K29" i="9" s="1"/>
  <c r="I29" i="9"/>
  <c r="J28" i="9"/>
  <c r="K28" i="9" s="1"/>
  <c r="I28" i="9"/>
  <c r="J25" i="9"/>
  <c r="K25" i="9" s="1"/>
  <c r="I25" i="9"/>
  <c r="J18" i="9"/>
  <c r="K18" i="9" s="1"/>
  <c r="I18" i="9"/>
  <c r="J22" i="9"/>
  <c r="K22" i="9" s="1"/>
  <c r="I22" i="9"/>
  <c r="J13" i="9"/>
  <c r="K13" i="9" s="1"/>
  <c r="I13" i="9"/>
  <c r="J15" i="9"/>
  <c r="K15" i="9" s="1"/>
  <c r="I15" i="9"/>
  <c r="J24" i="9"/>
  <c r="K24" i="9" s="1"/>
  <c r="I24" i="9"/>
  <c r="J11" i="9"/>
  <c r="K11" i="9" s="1"/>
  <c r="I11" i="9"/>
  <c r="J21" i="9"/>
  <c r="K21" i="9" s="1"/>
  <c r="I21" i="9"/>
  <c r="J4" i="9"/>
  <c r="K4" i="9" s="1"/>
  <c r="I4" i="9"/>
  <c r="J12" i="9"/>
  <c r="K12" i="9" s="1"/>
  <c r="I12" i="9"/>
  <c r="J10" i="9"/>
  <c r="K10" i="9" s="1"/>
  <c r="I10" i="9"/>
  <c r="J8" i="9"/>
  <c r="K8" i="9" s="1"/>
  <c r="I8" i="9"/>
  <c r="J26" i="9"/>
  <c r="K26" i="9" s="1"/>
  <c r="I26" i="9"/>
  <c r="J27" i="9"/>
  <c r="K27" i="9" s="1"/>
  <c r="I27" i="9"/>
  <c r="J23" i="9"/>
  <c r="K23" i="9" s="1"/>
  <c r="I23" i="9"/>
  <c r="J19" i="9"/>
  <c r="K19" i="9" s="1"/>
  <c r="I19" i="9"/>
  <c r="J20" i="9"/>
  <c r="K20" i="9" s="1"/>
  <c r="I20" i="9"/>
  <c r="J3" i="9"/>
  <c r="K3" i="9" s="1"/>
  <c r="I3" i="9"/>
  <c r="J7" i="9"/>
  <c r="K7" i="9" s="1"/>
  <c r="I7" i="9"/>
  <c r="J16" i="9"/>
  <c r="K16" i="9" s="1"/>
  <c r="I16" i="9"/>
  <c r="J6" i="9"/>
  <c r="K6" i="9" s="1"/>
  <c r="I6" i="9"/>
  <c r="J9" i="9"/>
  <c r="K9" i="9" s="1"/>
  <c r="I9" i="9"/>
  <c r="J14" i="9"/>
  <c r="K14" i="9" s="1"/>
  <c r="I14" i="9"/>
  <c r="J5" i="9"/>
  <c r="K5" i="9" s="1"/>
  <c r="I5" i="9"/>
  <c r="J17" i="9"/>
  <c r="K17" i="9" s="1"/>
  <c r="I17" i="9"/>
  <c r="J102" i="8"/>
  <c r="K102" i="8" s="1"/>
  <c r="I102" i="8"/>
  <c r="J101" i="8"/>
  <c r="K101" i="8" s="1"/>
  <c r="I101" i="8"/>
  <c r="J100" i="8"/>
  <c r="K100" i="8" s="1"/>
  <c r="I100" i="8"/>
  <c r="J99" i="8"/>
  <c r="K99" i="8" s="1"/>
  <c r="I99" i="8"/>
  <c r="J98" i="8"/>
  <c r="K98" i="8" s="1"/>
  <c r="I98" i="8"/>
  <c r="J97" i="8"/>
  <c r="K97" i="8" s="1"/>
  <c r="I97" i="8"/>
  <c r="J96" i="8"/>
  <c r="K96" i="8" s="1"/>
  <c r="I96" i="8"/>
  <c r="J95" i="8"/>
  <c r="K95" i="8" s="1"/>
  <c r="I95" i="8"/>
  <c r="J94" i="8"/>
  <c r="K94" i="8" s="1"/>
  <c r="I94" i="8"/>
  <c r="J93" i="8"/>
  <c r="K93" i="8" s="1"/>
  <c r="I93" i="8"/>
  <c r="J92" i="8"/>
  <c r="K92" i="8" s="1"/>
  <c r="I92" i="8"/>
  <c r="J91" i="8"/>
  <c r="K91" i="8" s="1"/>
  <c r="I91" i="8"/>
  <c r="J90" i="8"/>
  <c r="K90" i="8" s="1"/>
  <c r="I90" i="8"/>
  <c r="J89" i="8"/>
  <c r="K89" i="8" s="1"/>
  <c r="I89" i="8"/>
  <c r="J88" i="8"/>
  <c r="K88" i="8" s="1"/>
  <c r="I88" i="8"/>
  <c r="J87" i="8"/>
  <c r="K87" i="8" s="1"/>
  <c r="I87" i="8"/>
  <c r="J86" i="8"/>
  <c r="K86" i="8" s="1"/>
  <c r="I86" i="8"/>
  <c r="J85" i="8"/>
  <c r="K85" i="8" s="1"/>
  <c r="I85" i="8"/>
  <c r="J84" i="8"/>
  <c r="K84" i="8" s="1"/>
  <c r="I84" i="8"/>
  <c r="J83" i="8"/>
  <c r="K83" i="8" s="1"/>
  <c r="I83" i="8"/>
  <c r="J82" i="8"/>
  <c r="K82" i="8" s="1"/>
  <c r="I82" i="8"/>
  <c r="J81" i="8"/>
  <c r="K81" i="8" s="1"/>
  <c r="I81" i="8"/>
  <c r="J80" i="8"/>
  <c r="K80" i="8" s="1"/>
  <c r="I80" i="8"/>
  <c r="J79" i="8"/>
  <c r="K79" i="8" s="1"/>
  <c r="I79" i="8"/>
  <c r="J78" i="8"/>
  <c r="K78" i="8" s="1"/>
  <c r="I78" i="8"/>
  <c r="J77" i="8"/>
  <c r="K77" i="8" s="1"/>
  <c r="I77" i="8"/>
  <c r="J76" i="8"/>
  <c r="K76" i="8" s="1"/>
  <c r="I76" i="8"/>
  <c r="J75" i="8"/>
  <c r="K75" i="8" s="1"/>
  <c r="I75" i="8"/>
  <c r="J74" i="8"/>
  <c r="K74" i="8" s="1"/>
  <c r="I74" i="8"/>
  <c r="J73" i="8"/>
  <c r="K73" i="8" s="1"/>
  <c r="I73" i="8"/>
  <c r="J72" i="8"/>
  <c r="K72" i="8" s="1"/>
  <c r="I72" i="8"/>
  <c r="J71" i="8"/>
  <c r="K71" i="8" s="1"/>
  <c r="I71" i="8"/>
  <c r="J70" i="8"/>
  <c r="K70" i="8" s="1"/>
  <c r="I70" i="8"/>
  <c r="J69" i="8"/>
  <c r="K69" i="8" s="1"/>
  <c r="I69" i="8"/>
  <c r="J68" i="8"/>
  <c r="K68" i="8" s="1"/>
  <c r="I68" i="8"/>
  <c r="J67" i="8"/>
  <c r="K67" i="8" s="1"/>
  <c r="I67" i="8"/>
  <c r="J66" i="8"/>
  <c r="K66" i="8" s="1"/>
  <c r="I66" i="8"/>
  <c r="J65" i="8"/>
  <c r="K65" i="8" s="1"/>
  <c r="I65" i="8"/>
  <c r="J64" i="8"/>
  <c r="K64" i="8" s="1"/>
  <c r="I64" i="8"/>
  <c r="J63" i="8"/>
  <c r="K63" i="8" s="1"/>
  <c r="I63" i="8"/>
  <c r="J62" i="8"/>
  <c r="K62" i="8" s="1"/>
  <c r="I62" i="8"/>
  <c r="J61" i="8"/>
  <c r="K61" i="8" s="1"/>
  <c r="I61" i="8"/>
  <c r="J60" i="8"/>
  <c r="K60" i="8" s="1"/>
  <c r="I60" i="8"/>
  <c r="J59" i="8"/>
  <c r="K59" i="8" s="1"/>
  <c r="I59" i="8"/>
  <c r="J58" i="8"/>
  <c r="K58" i="8" s="1"/>
  <c r="I58" i="8"/>
  <c r="J57" i="8"/>
  <c r="K57" i="8" s="1"/>
  <c r="I57" i="8"/>
  <c r="J56" i="8"/>
  <c r="K56" i="8" s="1"/>
  <c r="I56" i="8"/>
  <c r="J55" i="8"/>
  <c r="K55" i="8" s="1"/>
  <c r="I55" i="8"/>
  <c r="J54" i="8"/>
  <c r="K54" i="8" s="1"/>
  <c r="I54" i="8"/>
  <c r="J53" i="8"/>
  <c r="K53" i="8" s="1"/>
  <c r="I53" i="8"/>
  <c r="J52" i="8"/>
  <c r="K52" i="8" s="1"/>
  <c r="I52" i="8"/>
  <c r="J51" i="8"/>
  <c r="K51" i="8" s="1"/>
  <c r="I51" i="8"/>
  <c r="J50" i="8"/>
  <c r="K50" i="8" s="1"/>
  <c r="I50" i="8"/>
  <c r="J49" i="8"/>
  <c r="K49" i="8" s="1"/>
  <c r="I49" i="8"/>
  <c r="J48" i="8"/>
  <c r="K48" i="8" s="1"/>
  <c r="I48" i="8"/>
  <c r="J47" i="8"/>
  <c r="K47" i="8" s="1"/>
  <c r="I47" i="8"/>
  <c r="J46" i="8"/>
  <c r="K46" i="8" s="1"/>
  <c r="I46" i="8"/>
  <c r="J45" i="8"/>
  <c r="K45" i="8" s="1"/>
  <c r="I45" i="8"/>
  <c r="J44" i="8"/>
  <c r="K44" i="8" s="1"/>
  <c r="I44" i="8"/>
  <c r="J43" i="8"/>
  <c r="K43" i="8" s="1"/>
  <c r="I43" i="8"/>
  <c r="J42" i="8"/>
  <c r="K42" i="8" s="1"/>
  <c r="I42" i="8"/>
  <c r="J41" i="8"/>
  <c r="K41" i="8" s="1"/>
  <c r="I41" i="8"/>
  <c r="J40" i="8"/>
  <c r="K40" i="8" s="1"/>
  <c r="I40" i="8"/>
  <c r="J39" i="8"/>
  <c r="K39" i="8" s="1"/>
  <c r="I39" i="8"/>
  <c r="J38" i="8"/>
  <c r="K38" i="8" s="1"/>
  <c r="I38" i="8"/>
  <c r="J37" i="8"/>
  <c r="K37" i="8" s="1"/>
  <c r="I37" i="8"/>
  <c r="J36" i="8"/>
  <c r="K36" i="8" s="1"/>
  <c r="I36" i="8"/>
  <c r="J35" i="8"/>
  <c r="K35" i="8" s="1"/>
  <c r="I35" i="8"/>
  <c r="J34" i="8"/>
  <c r="K34" i="8" s="1"/>
  <c r="I34" i="8"/>
  <c r="J33" i="8"/>
  <c r="K33" i="8" s="1"/>
  <c r="I33" i="8"/>
  <c r="J32" i="8"/>
  <c r="K32" i="8" s="1"/>
  <c r="I32" i="8"/>
  <c r="J31" i="8"/>
  <c r="K31" i="8" s="1"/>
  <c r="I31" i="8"/>
  <c r="J30" i="8"/>
  <c r="K30" i="8" s="1"/>
  <c r="I30" i="8"/>
  <c r="J29" i="8"/>
  <c r="K29" i="8" s="1"/>
  <c r="I29" i="8"/>
  <c r="J26" i="8"/>
  <c r="K26" i="8" s="1"/>
  <c r="I26" i="8"/>
  <c r="J21" i="8"/>
  <c r="K21" i="8" s="1"/>
  <c r="I21" i="8"/>
  <c r="J19" i="8"/>
  <c r="K19" i="8" s="1"/>
  <c r="I19" i="8"/>
  <c r="J25" i="8"/>
  <c r="K25" i="8" s="1"/>
  <c r="I25" i="8"/>
  <c r="J22" i="8"/>
  <c r="K22" i="8" s="1"/>
  <c r="I22" i="8"/>
  <c r="J27" i="8"/>
  <c r="K27" i="8" s="1"/>
  <c r="I27" i="8"/>
  <c r="J11" i="8"/>
  <c r="K11" i="8" s="1"/>
  <c r="I11" i="8"/>
  <c r="J28" i="8"/>
  <c r="K28" i="8" s="1"/>
  <c r="I28" i="8"/>
  <c r="J15" i="8"/>
  <c r="K15" i="8" s="1"/>
  <c r="I15" i="8"/>
  <c r="J18" i="8"/>
  <c r="K18" i="8" s="1"/>
  <c r="I18" i="8"/>
  <c r="J12" i="8"/>
  <c r="K12" i="8" s="1"/>
  <c r="I12" i="8"/>
  <c r="J10" i="8"/>
  <c r="K10" i="8" s="1"/>
  <c r="I10" i="8"/>
  <c r="J16" i="8"/>
  <c r="K16" i="8" s="1"/>
  <c r="I16" i="8"/>
  <c r="J17" i="8"/>
  <c r="K17" i="8" s="1"/>
  <c r="I17" i="8"/>
  <c r="J13" i="8"/>
  <c r="K13" i="8" s="1"/>
  <c r="I13" i="8"/>
  <c r="J9" i="8"/>
  <c r="K9" i="8" s="1"/>
  <c r="I9" i="8"/>
  <c r="J8" i="8"/>
  <c r="K8" i="8" s="1"/>
  <c r="I8" i="8"/>
  <c r="J7" i="8"/>
  <c r="K7" i="8" s="1"/>
  <c r="I7" i="8"/>
  <c r="J14" i="8"/>
  <c r="K14" i="8" s="1"/>
  <c r="I14" i="8"/>
  <c r="J23" i="8"/>
  <c r="K23" i="8" s="1"/>
  <c r="I23" i="8"/>
  <c r="J24" i="8"/>
  <c r="K24" i="8" s="1"/>
  <c r="I24" i="8"/>
  <c r="J5" i="8"/>
  <c r="K5" i="8" s="1"/>
  <c r="I5" i="8"/>
  <c r="J3" i="8"/>
  <c r="K3" i="8" s="1"/>
  <c r="I3" i="8"/>
  <c r="J20" i="8"/>
  <c r="K20" i="8" s="1"/>
  <c r="I20" i="8"/>
  <c r="J6" i="8"/>
  <c r="K6" i="8" s="1"/>
  <c r="I6" i="8"/>
  <c r="J4" i="8"/>
  <c r="K4" i="8" s="1"/>
  <c r="I4" i="8"/>
  <c r="J26" i="2"/>
  <c r="K26" i="2" s="1"/>
  <c r="J102" i="7"/>
  <c r="K102" i="7" s="1"/>
  <c r="I102" i="7"/>
  <c r="J101" i="7"/>
  <c r="K101" i="7" s="1"/>
  <c r="I101" i="7"/>
  <c r="J100" i="7"/>
  <c r="K100" i="7" s="1"/>
  <c r="I100" i="7"/>
  <c r="J99" i="7"/>
  <c r="K99" i="7" s="1"/>
  <c r="I99" i="7"/>
  <c r="J98" i="7"/>
  <c r="K98" i="7" s="1"/>
  <c r="I98" i="7"/>
  <c r="J97" i="7"/>
  <c r="K97" i="7" s="1"/>
  <c r="I97" i="7"/>
  <c r="J96" i="7"/>
  <c r="K96" i="7" s="1"/>
  <c r="I96" i="7"/>
  <c r="J95" i="7"/>
  <c r="K95" i="7" s="1"/>
  <c r="I95" i="7"/>
  <c r="J94" i="7"/>
  <c r="K94" i="7" s="1"/>
  <c r="I94" i="7"/>
  <c r="J93" i="7"/>
  <c r="K93" i="7" s="1"/>
  <c r="I93" i="7"/>
  <c r="J92" i="7"/>
  <c r="K92" i="7" s="1"/>
  <c r="I92" i="7"/>
  <c r="J91" i="7"/>
  <c r="K91" i="7" s="1"/>
  <c r="I91" i="7"/>
  <c r="J90" i="7"/>
  <c r="K90" i="7" s="1"/>
  <c r="I90" i="7"/>
  <c r="J89" i="7"/>
  <c r="K89" i="7" s="1"/>
  <c r="I89" i="7"/>
  <c r="J88" i="7"/>
  <c r="K88" i="7" s="1"/>
  <c r="I88" i="7"/>
  <c r="J87" i="7"/>
  <c r="K87" i="7" s="1"/>
  <c r="I87" i="7"/>
  <c r="J86" i="7"/>
  <c r="K86" i="7" s="1"/>
  <c r="I86" i="7"/>
  <c r="J85" i="7"/>
  <c r="K85" i="7" s="1"/>
  <c r="I85" i="7"/>
  <c r="J84" i="7"/>
  <c r="K84" i="7" s="1"/>
  <c r="I84" i="7"/>
  <c r="J83" i="7"/>
  <c r="K83" i="7" s="1"/>
  <c r="I83" i="7"/>
  <c r="J82" i="7"/>
  <c r="K82" i="7" s="1"/>
  <c r="I82" i="7"/>
  <c r="J81" i="7"/>
  <c r="K81" i="7" s="1"/>
  <c r="I81" i="7"/>
  <c r="J80" i="7"/>
  <c r="K80" i="7" s="1"/>
  <c r="I80" i="7"/>
  <c r="J79" i="7"/>
  <c r="K79" i="7" s="1"/>
  <c r="I79" i="7"/>
  <c r="J78" i="7"/>
  <c r="K78" i="7" s="1"/>
  <c r="I78" i="7"/>
  <c r="J77" i="7"/>
  <c r="K77" i="7" s="1"/>
  <c r="I77" i="7"/>
  <c r="J76" i="7"/>
  <c r="K76" i="7" s="1"/>
  <c r="I76" i="7"/>
  <c r="J75" i="7"/>
  <c r="K75" i="7" s="1"/>
  <c r="I75" i="7"/>
  <c r="J74" i="7"/>
  <c r="K74" i="7" s="1"/>
  <c r="I74" i="7"/>
  <c r="J73" i="7"/>
  <c r="K73" i="7" s="1"/>
  <c r="I73" i="7"/>
  <c r="J72" i="7"/>
  <c r="K72" i="7" s="1"/>
  <c r="I72" i="7"/>
  <c r="J71" i="7"/>
  <c r="K71" i="7" s="1"/>
  <c r="I71" i="7"/>
  <c r="J70" i="7"/>
  <c r="K70" i="7" s="1"/>
  <c r="I70" i="7"/>
  <c r="J69" i="7"/>
  <c r="K69" i="7" s="1"/>
  <c r="I69" i="7"/>
  <c r="J68" i="7"/>
  <c r="K68" i="7" s="1"/>
  <c r="I68" i="7"/>
  <c r="J67" i="7"/>
  <c r="K67" i="7" s="1"/>
  <c r="I67" i="7"/>
  <c r="J66" i="7"/>
  <c r="K66" i="7" s="1"/>
  <c r="I66" i="7"/>
  <c r="J65" i="7"/>
  <c r="K65" i="7" s="1"/>
  <c r="I65" i="7"/>
  <c r="J64" i="7"/>
  <c r="K64" i="7" s="1"/>
  <c r="I64" i="7"/>
  <c r="J63" i="7"/>
  <c r="K63" i="7" s="1"/>
  <c r="I63" i="7"/>
  <c r="J62" i="7"/>
  <c r="K62" i="7" s="1"/>
  <c r="I62" i="7"/>
  <c r="J61" i="7"/>
  <c r="K61" i="7" s="1"/>
  <c r="I61" i="7"/>
  <c r="J60" i="7"/>
  <c r="K60" i="7" s="1"/>
  <c r="I60" i="7"/>
  <c r="J59" i="7"/>
  <c r="K59" i="7" s="1"/>
  <c r="I59" i="7"/>
  <c r="J58" i="7"/>
  <c r="K58" i="7" s="1"/>
  <c r="I58" i="7"/>
  <c r="J57" i="7"/>
  <c r="K57" i="7" s="1"/>
  <c r="I57" i="7"/>
  <c r="J56" i="7"/>
  <c r="K56" i="7" s="1"/>
  <c r="I56" i="7"/>
  <c r="J55" i="7"/>
  <c r="K55" i="7" s="1"/>
  <c r="I55" i="7"/>
  <c r="J54" i="7"/>
  <c r="K54" i="7" s="1"/>
  <c r="I54" i="7"/>
  <c r="J53" i="7"/>
  <c r="K53" i="7" s="1"/>
  <c r="I53" i="7"/>
  <c r="J52" i="7"/>
  <c r="K52" i="7" s="1"/>
  <c r="I52" i="7"/>
  <c r="J51" i="7"/>
  <c r="K51" i="7" s="1"/>
  <c r="I51" i="7"/>
  <c r="J50" i="7"/>
  <c r="K50" i="7" s="1"/>
  <c r="I50" i="7"/>
  <c r="J49" i="7"/>
  <c r="K49" i="7" s="1"/>
  <c r="I49" i="7"/>
  <c r="J48" i="7"/>
  <c r="K48" i="7" s="1"/>
  <c r="I48" i="7"/>
  <c r="J47" i="7"/>
  <c r="K47" i="7" s="1"/>
  <c r="I47" i="7"/>
  <c r="J46" i="7"/>
  <c r="K46" i="7" s="1"/>
  <c r="I46" i="7"/>
  <c r="J45" i="7"/>
  <c r="K45" i="7" s="1"/>
  <c r="I45" i="7"/>
  <c r="J44" i="7"/>
  <c r="K44" i="7" s="1"/>
  <c r="I44" i="7"/>
  <c r="J43" i="7"/>
  <c r="K43" i="7" s="1"/>
  <c r="I43" i="7"/>
  <c r="J42" i="7"/>
  <c r="K42" i="7" s="1"/>
  <c r="I42" i="7"/>
  <c r="J41" i="7"/>
  <c r="K41" i="7" s="1"/>
  <c r="I41" i="7"/>
  <c r="J40" i="7"/>
  <c r="K40" i="7" s="1"/>
  <c r="I40" i="7"/>
  <c r="J39" i="7"/>
  <c r="K39" i="7" s="1"/>
  <c r="I39" i="7"/>
  <c r="J38" i="7"/>
  <c r="K38" i="7" s="1"/>
  <c r="I38" i="7"/>
  <c r="J37" i="7"/>
  <c r="K37" i="7" s="1"/>
  <c r="I37" i="7"/>
  <c r="J36" i="7"/>
  <c r="K36" i="7" s="1"/>
  <c r="I36" i="7"/>
  <c r="J35" i="7"/>
  <c r="K35" i="7" s="1"/>
  <c r="I35" i="7"/>
  <c r="J34" i="7"/>
  <c r="K34" i="7" s="1"/>
  <c r="I34" i="7"/>
  <c r="J33" i="7"/>
  <c r="K33" i="7" s="1"/>
  <c r="I33" i="7"/>
  <c r="J32" i="7"/>
  <c r="K32" i="7" s="1"/>
  <c r="I32" i="7"/>
  <c r="J31" i="7"/>
  <c r="K31" i="7" s="1"/>
  <c r="I31" i="7"/>
  <c r="J26" i="7"/>
  <c r="K26" i="7" s="1"/>
  <c r="I26" i="7"/>
  <c r="J23" i="7"/>
  <c r="K23" i="7" s="1"/>
  <c r="I23" i="7"/>
  <c r="J24" i="7"/>
  <c r="K24" i="7" s="1"/>
  <c r="I24" i="7"/>
  <c r="J25" i="7"/>
  <c r="K25" i="7" s="1"/>
  <c r="I25" i="7"/>
  <c r="J29" i="7"/>
  <c r="K29" i="7" s="1"/>
  <c r="I29" i="7"/>
  <c r="J28" i="7"/>
  <c r="K28" i="7" s="1"/>
  <c r="I28" i="7"/>
  <c r="J4" i="7"/>
  <c r="K4" i="7" s="1"/>
  <c r="I4" i="7"/>
  <c r="J21" i="7"/>
  <c r="K21" i="7" s="1"/>
  <c r="I21" i="7"/>
  <c r="J17" i="7"/>
  <c r="K17" i="7" s="1"/>
  <c r="I17" i="7"/>
  <c r="J19" i="7"/>
  <c r="K19" i="7" s="1"/>
  <c r="I19" i="7"/>
  <c r="J9" i="7"/>
  <c r="K9" i="7" s="1"/>
  <c r="I9" i="7"/>
  <c r="J20" i="7"/>
  <c r="K20" i="7" s="1"/>
  <c r="I20" i="7"/>
  <c r="J13" i="7"/>
  <c r="K13" i="7" s="1"/>
  <c r="I13" i="7"/>
  <c r="J7" i="7"/>
  <c r="K7" i="7" s="1"/>
  <c r="I7" i="7"/>
  <c r="J22" i="7"/>
  <c r="K22" i="7" s="1"/>
  <c r="I22" i="7"/>
  <c r="J14" i="7"/>
  <c r="K14" i="7" s="1"/>
  <c r="I14" i="7"/>
  <c r="J16" i="7"/>
  <c r="K16" i="7" s="1"/>
  <c r="I16" i="7"/>
  <c r="J8" i="7"/>
  <c r="K8" i="7" s="1"/>
  <c r="I8" i="7"/>
  <c r="J30" i="7"/>
  <c r="K30" i="7" s="1"/>
  <c r="I30" i="7"/>
  <c r="J3" i="7"/>
  <c r="K3" i="7" s="1"/>
  <c r="I3" i="7"/>
  <c r="J11" i="7"/>
  <c r="K11" i="7" s="1"/>
  <c r="I11" i="7"/>
  <c r="J27" i="7"/>
  <c r="K27" i="7" s="1"/>
  <c r="I27" i="7"/>
  <c r="J5" i="7"/>
  <c r="K5" i="7" s="1"/>
  <c r="I5" i="7"/>
  <c r="J15" i="7"/>
  <c r="K15" i="7" s="1"/>
  <c r="I15" i="7"/>
  <c r="J6" i="7"/>
  <c r="K6" i="7" s="1"/>
  <c r="I6" i="7"/>
  <c r="J10" i="7"/>
  <c r="K10" i="7" s="1"/>
  <c r="I10" i="7"/>
  <c r="J18" i="7"/>
  <c r="K18" i="7" s="1"/>
  <c r="I18" i="7"/>
  <c r="J12" i="7"/>
  <c r="K12" i="7" s="1"/>
  <c r="I12" i="7"/>
  <c r="J102" i="6"/>
  <c r="K102" i="6" s="1"/>
  <c r="I102" i="6"/>
  <c r="J101" i="6"/>
  <c r="K101" i="6" s="1"/>
  <c r="I101" i="6"/>
  <c r="J100" i="6"/>
  <c r="K100" i="6" s="1"/>
  <c r="I100" i="6"/>
  <c r="J99" i="6"/>
  <c r="K99" i="6" s="1"/>
  <c r="I99" i="6"/>
  <c r="J98" i="6"/>
  <c r="K98" i="6" s="1"/>
  <c r="I98" i="6"/>
  <c r="J97" i="6"/>
  <c r="K97" i="6" s="1"/>
  <c r="I97" i="6"/>
  <c r="J96" i="6"/>
  <c r="K96" i="6" s="1"/>
  <c r="I96" i="6"/>
  <c r="J95" i="6"/>
  <c r="K95" i="6" s="1"/>
  <c r="I95" i="6"/>
  <c r="J94" i="6"/>
  <c r="K94" i="6" s="1"/>
  <c r="I94" i="6"/>
  <c r="J93" i="6"/>
  <c r="K93" i="6" s="1"/>
  <c r="I93" i="6"/>
  <c r="J92" i="6"/>
  <c r="K92" i="6" s="1"/>
  <c r="I92" i="6"/>
  <c r="J91" i="6"/>
  <c r="K91" i="6" s="1"/>
  <c r="I91" i="6"/>
  <c r="J90" i="6"/>
  <c r="K90" i="6" s="1"/>
  <c r="I90" i="6"/>
  <c r="J89" i="6"/>
  <c r="K89" i="6" s="1"/>
  <c r="I89" i="6"/>
  <c r="J88" i="6"/>
  <c r="K88" i="6" s="1"/>
  <c r="I88" i="6"/>
  <c r="J87" i="6"/>
  <c r="K87" i="6" s="1"/>
  <c r="I87" i="6"/>
  <c r="J86" i="6"/>
  <c r="K86" i="6" s="1"/>
  <c r="I86" i="6"/>
  <c r="J85" i="6"/>
  <c r="K85" i="6" s="1"/>
  <c r="I85" i="6"/>
  <c r="J84" i="6"/>
  <c r="K84" i="6" s="1"/>
  <c r="I84" i="6"/>
  <c r="J83" i="6"/>
  <c r="K83" i="6" s="1"/>
  <c r="I83" i="6"/>
  <c r="J82" i="6"/>
  <c r="K82" i="6" s="1"/>
  <c r="I82" i="6"/>
  <c r="J81" i="6"/>
  <c r="K81" i="6" s="1"/>
  <c r="I81" i="6"/>
  <c r="J80" i="6"/>
  <c r="K80" i="6" s="1"/>
  <c r="I80" i="6"/>
  <c r="J79" i="6"/>
  <c r="K79" i="6" s="1"/>
  <c r="I79" i="6"/>
  <c r="J78" i="6"/>
  <c r="K78" i="6" s="1"/>
  <c r="I78" i="6"/>
  <c r="J77" i="6"/>
  <c r="K77" i="6" s="1"/>
  <c r="I77" i="6"/>
  <c r="J76" i="6"/>
  <c r="K76" i="6" s="1"/>
  <c r="I76" i="6"/>
  <c r="J75" i="6"/>
  <c r="K75" i="6" s="1"/>
  <c r="I75" i="6"/>
  <c r="J74" i="6"/>
  <c r="K74" i="6" s="1"/>
  <c r="I74" i="6"/>
  <c r="J73" i="6"/>
  <c r="K73" i="6" s="1"/>
  <c r="I73" i="6"/>
  <c r="J72" i="6"/>
  <c r="K72" i="6" s="1"/>
  <c r="I72" i="6"/>
  <c r="J71" i="6"/>
  <c r="K71" i="6" s="1"/>
  <c r="I71" i="6"/>
  <c r="J70" i="6"/>
  <c r="K70" i="6" s="1"/>
  <c r="I70" i="6"/>
  <c r="J69" i="6"/>
  <c r="K69" i="6" s="1"/>
  <c r="I69" i="6"/>
  <c r="J68" i="6"/>
  <c r="K68" i="6" s="1"/>
  <c r="I68" i="6"/>
  <c r="J67" i="6"/>
  <c r="K67" i="6" s="1"/>
  <c r="I67" i="6"/>
  <c r="J66" i="6"/>
  <c r="K66" i="6" s="1"/>
  <c r="I66" i="6"/>
  <c r="J65" i="6"/>
  <c r="K65" i="6" s="1"/>
  <c r="I65" i="6"/>
  <c r="J64" i="6"/>
  <c r="K64" i="6" s="1"/>
  <c r="I64" i="6"/>
  <c r="J63" i="6"/>
  <c r="K63" i="6" s="1"/>
  <c r="I63" i="6"/>
  <c r="J62" i="6"/>
  <c r="K62" i="6" s="1"/>
  <c r="I62" i="6"/>
  <c r="J61" i="6"/>
  <c r="K61" i="6" s="1"/>
  <c r="I61" i="6"/>
  <c r="J60" i="6"/>
  <c r="K60" i="6" s="1"/>
  <c r="I60" i="6"/>
  <c r="J59" i="6"/>
  <c r="K59" i="6" s="1"/>
  <c r="I59" i="6"/>
  <c r="J58" i="6"/>
  <c r="K58" i="6" s="1"/>
  <c r="I58" i="6"/>
  <c r="J57" i="6"/>
  <c r="K57" i="6" s="1"/>
  <c r="I57" i="6"/>
  <c r="J56" i="6"/>
  <c r="K56" i="6" s="1"/>
  <c r="I56" i="6"/>
  <c r="J55" i="6"/>
  <c r="K55" i="6" s="1"/>
  <c r="I55" i="6"/>
  <c r="J54" i="6"/>
  <c r="K54" i="6" s="1"/>
  <c r="I54" i="6"/>
  <c r="J53" i="6"/>
  <c r="K53" i="6" s="1"/>
  <c r="I53" i="6"/>
  <c r="J52" i="6"/>
  <c r="K52" i="6" s="1"/>
  <c r="I52" i="6"/>
  <c r="J51" i="6"/>
  <c r="K51" i="6" s="1"/>
  <c r="I51" i="6"/>
  <c r="J50" i="6"/>
  <c r="K50" i="6" s="1"/>
  <c r="I50" i="6"/>
  <c r="J49" i="6"/>
  <c r="K49" i="6" s="1"/>
  <c r="I49" i="6"/>
  <c r="J48" i="6"/>
  <c r="K48" i="6" s="1"/>
  <c r="I48" i="6"/>
  <c r="J47" i="6"/>
  <c r="K47" i="6" s="1"/>
  <c r="I47" i="6"/>
  <c r="J46" i="6"/>
  <c r="K46" i="6" s="1"/>
  <c r="I46" i="6"/>
  <c r="J45" i="6"/>
  <c r="K45" i="6" s="1"/>
  <c r="I45" i="6"/>
  <c r="J44" i="6"/>
  <c r="K44" i="6" s="1"/>
  <c r="I44" i="6"/>
  <c r="J43" i="6"/>
  <c r="K43" i="6" s="1"/>
  <c r="I43" i="6"/>
  <c r="J42" i="6"/>
  <c r="K42" i="6" s="1"/>
  <c r="I42" i="6"/>
  <c r="J41" i="6"/>
  <c r="K41" i="6" s="1"/>
  <c r="I41" i="6"/>
  <c r="J40" i="6"/>
  <c r="K40" i="6" s="1"/>
  <c r="I40" i="6"/>
  <c r="J39" i="6"/>
  <c r="K39" i="6" s="1"/>
  <c r="I39" i="6"/>
  <c r="J38" i="6"/>
  <c r="K38" i="6" s="1"/>
  <c r="I38" i="6"/>
  <c r="J37" i="6"/>
  <c r="K37" i="6" s="1"/>
  <c r="I37" i="6"/>
  <c r="J36" i="6"/>
  <c r="K36" i="6" s="1"/>
  <c r="I36" i="6"/>
  <c r="J35" i="6"/>
  <c r="K35" i="6" s="1"/>
  <c r="I35" i="6"/>
  <c r="J34" i="6"/>
  <c r="K34" i="6" s="1"/>
  <c r="I34" i="6"/>
  <c r="J33" i="6"/>
  <c r="K33" i="6" s="1"/>
  <c r="I33" i="6"/>
  <c r="J27" i="6"/>
  <c r="K27" i="6" s="1"/>
  <c r="I27" i="6"/>
  <c r="J28" i="6"/>
  <c r="K28" i="6" s="1"/>
  <c r="I28" i="6"/>
  <c r="J24" i="6"/>
  <c r="K24" i="6" s="1"/>
  <c r="I24" i="6"/>
  <c r="J26" i="6"/>
  <c r="K26" i="6" s="1"/>
  <c r="I26" i="6"/>
  <c r="J29" i="6"/>
  <c r="K29" i="6" s="1"/>
  <c r="I29" i="6"/>
  <c r="J20" i="6"/>
  <c r="K20" i="6" s="1"/>
  <c r="I20" i="6"/>
  <c r="J22" i="6"/>
  <c r="K22" i="6" s="1"/>
  <c r="I22" i="6"/>
  <c r="J25" i="6"/>
  <c r="K25" i="6" s="1"/>
  <c r="I25" i="6"/>
  <c r="J18" i="6"/>
  <c r="K18" i="6" s="1"/>
  <c r="I18" i="6"/>
  <c r="J12" i="6"/>
  <c r="K12" i="6" s="1"/>
  <c r="I12" i="6"/>
  <c r="J32" i="6"/>
  <c r="K32" i="6" s="1"/>
  <c r="I32" i="6"/>
  <c r="J30" i="6"/>
  <c r="K30" i="6" s="1"/>
  <c r="I30" i="6"/>
  <c r="J31" i="6"/>
  <c r="K31" i="6" s="1"/>
  <c r="I31" i="6"/>
  <c r="J4" i="6"/>
  <c r="K4" i="6" s="1"/>
  <c r="I4" i="6"/>
  <c r="J23" i="6"/>
  <c r="K23" i="6" s="1"/>
  <c r="I23" i="6"/>
  <c r="J19" i="6"/>
  <c r="K19" i="6" s="1"/>
  <c r="I19" i="6"/>
  <c r="J15" i="6"/>
  <c r="K15" i="6" s="1"/>
  <c r="I15" i="6"/>
  <c r="J3" i="6"/>
  <c r="K3" i="6" s="1"/>
  <c r="I3" i="6"/>
  <c r="J14" i="6"/>
  <c r="K14" i="6" s="1"/>
  <c r="I14" i="6"/>
  <c r="J9" i="6"/>
  <c r="K9" i="6" s="1"/>
  <c r="I9" i="6"/>
  <c r="J11" i="6"/>
  <c r="K11" i="6" s="1"/>
  <c r="I11" i="6"/>
  <c r="J16" i="6"/>
  <c r="K16" i="6" s="1"/>
  <c r="I16" i="6"/>
  <c r="J17" i="6"/>
  <c r="K17" i="6" s="1"/>
  <c r="I17" i="6"/>
  <c r="J7" i="6"/>
  <c r="K7" i="6" s="1"/>
  <c r="I7" i="6"/>
  <c r="J8" i="6"/>
  <c r="K8" i="6" s="1"/>
  <c r="I8" i="6"/>
  <c r="J10" i="6"/>
  <c r="K10" i="6" s="1"/>
  <c r="I10" i="6"/>
  <c r="J5" i="6"/>
  <c r="K5" i="6" s="1"/>
  <c r="I5" i="6"/>
  <c r="J21" i="6"/>
  <c r="K21" i="6" s="1"/>
  <c r="I21" i="6"/>
  <c r="J13" i="6"/>
  <c r="K13" i="6" s="1"/>
  <c r="I13" i="6"/>
  <c r="J6" i="6"/>
  <c r="K6" i="6" s="1"/>
  <c r="I6" i="6"/>
  <c r="J102" i="5"/>
  <c r="K102" i="5" s="1"/>
  <c r="I102" i="5"/>
  <c r="J101" i="5"/>
  <c r="K101" i="5" s="1"/>
  <c r="I101" i="5"/>
  <c r="J100" i="5"/>
  <c r="K100" i="5" s="1"/>
  <c r="I100" i="5"/>
  <c r="J99" i="5"/>
  <c r="K99" i="5" s="1"/>
  <c r="I99" i="5"/>
  <c r="J98" i="5"/>
  <c r="K98" i="5" s="1"/>
  <c r="I98" i="5"/>
  <c r="J97" i="5"/>
  <c r="K97" i="5" s="1"/>
  <c r="I97" i="5"/>
  <c r="J96" i="5"/>
  <c r="K96" i="5" s="1"/>
  <c r="I96" i="5"/>
  <c r="J95" i="5"/>
  <c r="K95" i="5" s="1"/>
  <c r="I95" i="5"/>
  <c r="J94" i="5"/>
  <c r="K94" i="5" s="1"/>
  <c r="I94" i="5"/>
  <c r="J93" i="5"/>
  <c r="K93" i="5" s="1"/>
  <c r="I93" i="5"/>
  <c r="J92" i="5"/>
  <c r="K92" i="5" s="1"/>
  <c r="I92" i="5"/>
  <c r="J91" i="5"/>
  <c r="K91" i="5" s="1"/>
  <c r="I91" i="5"/>
  <c r="J90" i="5"/>
  <c r="K90" i="5" s="1"/>
  <c r="I90" i="5"/>
  <c r="J89" i="5"/>
  <c r="K89" i="5" s="1"/>
  <c r="I89" i="5"/>
  <c r="J88" i="5"/>
  <c r="K88" i="5" s="1"/>
  <c r="I88" i="5"/>
  <c r="J87" i="5"/>
  <c r="K87" i="5" s="1"/>
  <c r="I87" i="5"/>
  <c r="J86" i="5"/>
  <c r="K86" i="5" s="1"/>
  <c r="I86" i="5"/>
  <c r="J85" i="5"/>
  <c r="K85" i="5" s="1"/>
  <c r="I85" i="5"/>
  <c r="J84" i="5"/>
  <c r="K84" i="5" s="1"/>
  <c r="I84" i="5"/>
  <c r="J83" i="5"/>
  <c r="K83" i="5" s="1"/>
  <c r="I83" i="5"/>
  <c r="J82" i="5"/>
  <c r="K82" i="5" s="1"/>
  <c r="I82" i="5"/>
  <c r="J81" i="5"/>
  <c r="K81" i="5" s="1"/>
  <c r="I81" i="5"/>
  <c r="J80" i="5"/>
  <c r="K80" i="5" s="1"/>
  <c r="I80" i="5"/>
  <c r="J79" i="5"/>
  <c r="K79" i="5" s="1"/>
  <c r="I79" i="5"/>
  <c r="J78" i="5"/>
  <c r="K78" i="5" s="1"/>
  <c r="I78" i="5"/>
  <c r="J77" i="5"/>
  <c r="K77" i="5" s="1"/>
  <c r="I77" i="5"/>
  <c r="J76" i="5"/>
  <c r="K76" i="5" s="1"/>
  <c r="I76" i="5"/>
  <c r="J75" i="5"/>
  <c r="K75" i="5" s="1"/>
  <c r="I75" i="5"/>
  <c r="J74" i="5"/>
  <c r="K74" i="5" s="1"/>
  <c r="I74" i="5"/>
  <c r="J73" i="5"/>
  <c r="K73" i="5" s="1"/>
  <c r="I73" i="5"/>
  <c r="J72" i="5"/>
  <c r="K72" i="5" s="1"/>
  <c r="I72" i="5"/>
  <c r="J71" i="5"/>
  <c r="K71" i="5" s="1"/>
  <c r="I71" i="5"/>
  <c r="J70" i="5"/>
  <c r="K70" i="5" s="1"/>
  <c r="I70" i="5"/>
  <c r="J69" i="5"/>
  <c r="K69" i="5" s="1"/>
  <c r="I69" i="5"/>
  <c r="J68" i="5"/>
  <c r="K68" i="5" s="1"/>
  <c r="I68" i="5"/>
  <c r="J67" i="5"/>
  <c r="K67" i="5" s="1"/>
  <c r="I67" i="5"/>
  <c r="J66" i="5"/>
  <c r="K66" i="5" s="1"/>
  <c r="I66" i="5"/>
  <c r="J65" i="5"/>
  <c r="K65" i="5" s="1"/>
  <c r="I65" i="5"/>
  <c r="J64" i="5"/>
  <c r="K64" i="5" s="1"/>
  <c r="I64" i="5"/>
  <c r="J63" i="5"/>
  <c r="K63" i="5" s="1"/>
  <c r="I63" i="5"/>
  <c r="J62" i="5"/>
  <c r="K62" i="5" s="1"/>
  <c r="I62" i="5"/>
  <c r="J61" i="5"/>
  <c r="K61" i="5" s="1"/>
  <c r="I61" i="5"/>
  <c r="J60" i="5"/>
  <c r="K60" i="5" s="1"/>
  <c r="I60" i="5"/>
  <c r="J59" i="5"/>
  <c r="K59" i="5" s="1"/>
  <c r="I59" i="5"/>
  <c r="J58" i="5"/>
  <c r="K58" i="5" s="1"/>
  <c r="I58" i="5"/>
  <c r="J57" i="5"/>
  <c r="K57" i="5" s="1"/>
  <c r="I57" i="5"/>
  <c r="J56" i="5"/>
  <c r="K56" i="5" s="1"/>
  <c r="I56" i="5"/>
  <c r="J55" i="5"/>
  <c r="K55" i="5" s="1"/>
  <c r="I55" i="5"/>
  <c r="J54" i="5"/>
  <c r="K54" i="5" s="1"/>
  <c r="I54" i="5"/>
  <c r="J53" i="5"/>
  <c r="K53" i="5" s="1"/>
  <c r="I53" i="5"/>
  <c r="J52" i="5"/>
  <c r="K52" i="5" s="1"/>
  <c r="I52" i="5"/>
  <c r="J51" i="5"/>
  <c r="K51" i="5" s="1"/>
  <c r="I51" i="5"/>
  <c r="J50" i="5"/>
  <c r="K50" i="5" s="1"/>
  <c r="I50" i="5"/>
  <c r="J49" i="5"/>
  <c r="K49" i="5" s="1"/>
  <c r="I49" i="5"/>
  <c r="J48" i="5"/>
  <c r="K48" i="5" s="1"/>
  <c r="I48" i="5"/>
  <c r="J47" i="5"/>
  <c r="K47" i="5" s="1"/>
  <c r="I47" i="5"/>
  <c r="J46" i="5"/>
  <c r="K46" i="5" s="1"/>
  <c r="I46" i="5"/>
  <c r="J45" i="5"/>
  <c r="K45" i="5" s="1"/>
  <c r="I45" i="5"/>
  <c r="J44" i="5"/>
  <c r="K44" i="5" s="1"/>
  <c r="I44" i="5"/>
  <c r="J43" i="5"/>
  <c r="K43" i="5" s="1"/>
  <c r="I43" i="5"/>
  <c r="J42" i="5"/>
  <c r="K42" i="5" s="1"/>
  <c r="I42" i="5"/>
  <c r="J41" i="5"/>
  <c r="K41" i="5" s="1"/>
  <c r="I41" i="5"/>
  <c r="J40" i="5"/>
  <c r="K40" i="5" s="1"/>
  <c r="I40" i="5"/>
  <c r="J39" i="5"/>
  <c r="K39" i="5" s="1"/>
  <c r="I39" i="5"/>
  <c r="J38" i="5"/>
  <c r="K38" i="5" s="1"/>
  <c r="I38" i="5"/>
  <c r="J37" i="5"/>
  <c r="K37" i="5" s="1"/>
  <c r="I37" i="5"/>
  <c r="J36" i="5"/>
  <c r="K36" i="5" s="1"/>
  <c r="I36" i="5"/>
  <c r="J35" i="5"/>
  <c r="K35" i="5" s="1"/>
  <c r="I35" i="5"/>
  <c r="J10" i="5"/>
  <c r="K10" i="5" s="1"/>
  <c r="I10" i="5"/>
  <c r="J22" i="5"/>
  <c r="K22" i="5" s="1"/>
  <c r="I22" i="5"/>
  <c r="J27" i="5"/>
  <c r="K27" i="5" s="1"/>
  <c r="I27" i="5"/>
  <c r="J21" i="5"/>
  <c r="K21" i="5" s="1"/>
  <c r="I21" i="5"/>
  <c r="J18" i="5"/>
  <c r="K18" i="5" s="1"/>
  <c r="I18" i="5"/>
  <c r="J19" i="5"/>
  <c r="K19" i="5" s="1"/>
  <c r="I19" i="5"/>
  <c r="J16" i="5"/>
  <c r="K16" i="5" s="1"/>
  <c r="I16" i="5"/>
  <c r="J8" i="5"/>
  <c r="K8" i="5" s="1"/>
  <c r="I8" i="5"/>
  <c r="J14" i="5"/>
  <c r="K14" i="5" s="1"/>
  <c r="I14" i="5"/>
  <c r="J24" i="5"/>
  <c r="K24" i="5" s="1"/>
  <c r="I24" i="5"/>
  <c r="J30" i="5"/>
  <c r="K30" i="5" s="1"/>
  <c r="I30" i="5"/>
  <c r="J13" i="5"/>
  <c r="K13" i="5" s="1"/>
  <c r="I13" i="5"/>
  <c r="J31" i="5"/>
  <c r="K31" i="5" s="1"/>
  <c r="I31" i="5"/>
  <c r="J28" i="5"/>
  <c r="K28" i="5" s="1"/>
  <c r="I28" i="5"/>
  <c r="J17" i="5"/>
  <c r="K17" i="5" s="1"/>
  <c r="I17" i="5"/>
  <c r="J23" i="5"/>
  <c r="K23" i="5" s="1"/>
  <c r="I23" i="5"/>
  <c r="J9" i="5"/>
  <c r="K9" i="5" s="1"/>
  <c r="I9" i="5"/>
  <c r="J12" i="5"/>
  <c r="K12" i="5" s="1"/>
  <c r="I12" i="5"/>
  <c r="J20" i="5"/>
  <c r="K20" i="5" s="1"/>
  <c r="I20" i="5"/>
  <c r="J15" i="5"/>
  <c r="K15" i="5" s="1"/>
  <c r="I15" i="5"/>
  <c r="J5" i="5"/>
  <c r="K5" i="5" s="1"/>
  <c r="I5" i="5"/>
  <c r="J11" i="5"/>
  <c r="K11" i="5" s="1"/>
  <c r="I11" i="5"/>
  <c r="J25" i="5"/>
  <c r="K25" i="5" s="1"/>
  <c r="I25" i="5"/>
  <c r="J6" i="5"/>
  <c r="K6" i="5" s="1"/>
  <c r="I6" i="5"/>
  <c r="J4" i="5"/>
  <c r="K4" i="5" s="1"/>
  <c r="I4" i="5"/>
  <c r="J33" i="5"/>
  <c r="K33" i="5" s="1"/>
  <c r="I33" i="5"/>
  <c r="J26" i="5"/>
  <c r="K26" i="5" s="1"/>
  <c r="I26" i="5"/>
  <c r="J3" i="5"/>
  <c r="K3" i="5" s="1"/>
  <c r="I3" i="5"/>
  <c r="J29" i="5"/>
  <c r="K29" i="5" s="1"/>
  <c r="I29" i="5"/>
  <c r="J32" i="5"/>
  <c r="K32" i="5" s="1"/>
  <c r="I32" i="5"/>
  <c r="J34" i="5"/>
  <c r="K34" i="5" s="1"/>
  <c r="I34" i="5"/>
  <c r="J7" i="5"/>
  <c r="K7" i="5" s="1"/>
  <c r="I7" i="5"/>
  <c r="J102" i="4"/>
  <c r="K102" i="4" s="1"/>
  <c r="I102" i="4"/>
  <c r="J101" i="4"/>
  <c r="K101" i="4" s="1"/>
  <c r="I101" i="4"/>
  <c r="J100" i="4"/>
  <c r="K100" i="4" s="1"/>
  <c r="I100" i="4"/>
  <c r="J99" i="4"/>
  <c r="K99" i="4" s="1"/>
  <c r="I99" i="4"/>
  <c r="J98" i="4"/>
  <c r="K98" i="4" s="1"/>
  <c r="I98" i="4"/>
  <c r="J97" i="4"/>
  <c r="K97" i="4" s="1"/>
  <c r="I97" i="4"/>
  <c r="J96" i="4"/>
  <c r="K96" i="4" s="1"/>
  <c r="I96" i="4"/>
  <c r="J95" i="4"/>
  <c r="K95" i="4" s="1"/>
  <c r="I95" i="4"/>
  <c r="J94" i="4"/>
  <c r="K94" i="4" s="1"/>
  <c r="I94" i="4"/>
  <c r="J93" i="4"/>
  <c r="K93" i="4" s="1"/>
  <c r="I93" i="4"/>
  <c r="J92" i="4"/>
  <c r="K92" i="4" s="1"/>
  <c r="I92" i="4"/>
  <c r="J91" i="4"/>
  <c r="K91" i="4" s="1"/>
  <c r="I91" i="4"/>
  <c r="J90" i="4"/>
  <c r="K90" i="4" s="1"/>
  <c r="I90" i="4"/>
  <c r="J89" i="4"/>
  <c r="K89" i="4" s="1"/>
  <c r="I89" i="4"/>
  <c r="J88" i="4"/>
  <c r="K88" i="4" s="1"/>
  <c r="I88" i="4"/>
  <c r="J87" i="4"/>
  <c r="K87" i="4" s="1"/>
  <c r="I87" i="4"/>
  <c r="J86" i="4"/>
  <c r="K86" i="4" s="1"/>
  <c r="I86" i="4"/>
  <c r="J85" i="4"/>
  <c r="K85" i="4" s="1"/>
  <c r="I85" i="4"/>
  <c r="J84" i="4"/>
  <c r="K84" i="4" s="1"/>
  <c r="I84" i="4"/>
  <c r="J83" i="4"/>
  <c r="K83" i="4" s="1"/>
  <c r="I83" i="4"/>
  <c r="J82" i="4"/>
  <c r="K82" i="4" s="1"/>
  <c r="I82" i="4"/>
  <c r="J81" i="4"/>
  <c r="K81" i="4" s="1"/>
  <c r="I81" i="4"/>
  <c r="J80" i="4"/>
  <c r="K80" i="4" s="1"/>
  <c r="I80" i="4"/>
  <c r="J79" i="4"/>
  <c r="K79" i="4" s="1"/>
  <c r="I79" i="4"/>
  <c r="J78" i="4"/>
  <c r="K78" i="4" s="1"/>
  <c r="I78" i="4"/>
  <c r="J77" i="4"/>
  <c r="K77" i="4" s="1"/>
  <c r="I77" i="4"/>
  <c r="J76" i="4"/>
  <c r="K76" i="4" s="1"/>
  <c r="I76" i="4"/>
  <c r="J75" i="4"/>
  <c r="K75" i="4" s="1"/>
  <c r="I75" i="4"/>
  <c r="J74" i="4"/>
  <c r="K74" i="4" s="1"/>
  <c r="I74" i="4"/>
  <c r="J73" i="4"/>
  <c r="K73" i="4" s="1"/>
  <c r="I73" i="4"/>
  <c r="J72" i="4"/>
  <c r="K72" i="4" s="1"/>
  <c r="I72" i="4"/>
  <c r="J71" i="4"/>
  <c r="K71" i="4" s="1"/>
  <c r="I71" i="4"/>
  <c r="J70" i="4"/>
  <c r="K70" i="4" s="1"/>
  <c r="I70" i="4"/>
  <c r="J69" i="4"/>
  <c r="K69" i="4" s="1"/>
  <c r="I69" i="4"/>
  <c r="J68" i="4"/>
  <c r="K68" i="4" s="1"/>
  <c r="I68" i="4"/>
  <c r="J67" i="4"/>
  <c r="K67" i="4" s="1"/>
  <c r="I67" i="4"/>
  <c r="J66" i="4"/>
  <c r="K66" i="4" s="1"/>
  <c r="I66" i="4"/>
  <c r="J65" i="4"/>
  <c r="K65" i="4" s="1"/>
  <c r="I65" i="4"/>
  <c r="J64" i="4"/>
  <c r="K64" i="4" s="1"/>
  <c r="I64" i="4"/>
  <c r="J63" i="4"/>
  <c r="K63" i="4" s="1"/>
  <c r="I63" i="4"/>
  <c r="J62" i="4"/>
  <c r="K62" i="4" s="1"/>
  <c r="I62" i="4"/>
  <c r="J61" i="4"/>
  <c r="K61" i="4" s="1"/>
  <c r="I61" i="4"/>
  <c r="J60" i="4"/>
  <c r="K60" i="4" s="1"/>
  <c r="I60" i="4"/>
  <c r="J59" i="4"/>
  <c r="K59" i="4" s="1"/>
  <c r="I59" i="4"/>
  <c r="J58" i="4"/>
  <c r="K58" i="4" s="1"/>
  <c r="I58" i="4"/>
  <c r="J57" i="4"/>
  <c r="K57" i="4" s="1"/>
  <c r="I57" i="4"/>
  <c r="J56" i="4"/>
  <c r="K56" i="4" s="1"/>
  <c r="I56" i="4"/>
  <c r="J55" i="4"/>
  <c r="K55" i="4" s="1"/>
  <c r="I55" i="4"/>
  <c r="J54" i="4"/>
  <c r="K54" i="4" s="1"/>
  <c r="I54" i="4"/>
  <c r="J53" i="4"/>
  <c r="K53" i="4" s="1"/>
  <c r="I53" i="4"/>
  <c r="J52" i="4"/>
  <c r="K52" i="4" s="1"/>
  <c r="I52" i="4"/>
  <c r="J51" i="4"/>
  <c r="K51" i="4" s="1"/>
  <c r="I51" i="4"/>
  <c r="J50" i="4"/>
  <c r="K50" i="4" s="1"/>
  <c r="I50" i="4"/>
  <c r="J49" i="4"/>
  <c r="K49" i="4" s="1"/>
  <c r="I49" i="4"/>
  <c r="J48" i="4"/>
  <c r="K48" i="4" s="1"/>
  <c r="I48" i="4"/>
  <c r="J47" i="4"/>
  <c r="K47" i="4" s="1"/>
  <c r="I47" i="4"/>
  <c r="J46" i="4"/>
  <c r="K46" i="4" s="1"/>
  <c r="I46" i="4"/>
  <c r="J45" i="4"/>
  <c r="K45" i="4" s="1"/>
  <c r="I45" i="4"/>
  <c r="J44" i="4"/>
  <c r="K44" i="4" s="1"/>
  <c r="I44" i="4"/>
  <c r="J43" i="4"/>
  <c r="K43" i="4" s="1"/>
  <c r="I43" i="4"/>
  <c r="J42" i="4"/>
  <c r="K42" i="4" s="1"/>
  <c r="I42" i="4"/>
  <c r="J41" i="4"/>
  <c r="K41" i="4" s="1"/>
  <c r="I41" i="4"/>
  <c r="J40" i="4"/>
  <c r="K40" i="4" s="1"/>
  <c r="I40" i="4"/>
  <c r="J39" i="4"/>
  <c r="K39" i="4" s="1"/>
  <c r="I39" i="4"/>
  <c r="J38" i="4"/>
  <c r="K38" i="4" s="1"/>
  <c r="I38" i="4"/>
  <c r="J37" i="4"/>
  <c r="K37" i="4" s="1"/>
  <c r="I37" i="4"/>
  <c r="J36" i="4"/>
  <c r="K36" i="4" s="1"/>
  <c r="I36" i="4"/>
  <c r="J35" i="4"/>
  <c r="K35" i="4" s="1"/>
  <c r="I35" i="4"/>
  <c r="J29" i="4"/>
  <c r="K29" i="4" s="1"/>
  <c r="I29" i="4"/>
  <c r="I31" i="4"/>
  <c r="J34" i="4"/>
  <c r="K34" i="4" s="1"/>
  <c r="I34" i="4"/>
  <c r="J7" i="4"/>
  <c r="K7" i="4" s="1"/>
  <c r="I7" i="4"/>
  <c r="J27" i="4"/>
  <c r="K27" i="4" s="1"/>
  <c r="I27" i="4"/>
  <c r="J14" i="4"/>
  <c r="K14" i="4" s="1"/>
  <c r="I14" i="4"/>
  <c r="J20" i="4"/>
  <c r="K20" i="4" s="1"/>
  <c r="I20" i="4"/>
  <c r="J16" i="4"/>
  <c r="K16" i="4" s="1"/>
  <c r="I16" i="4"/>
  <c r="J25" i="4"/>
  <c r="K25" i="4" s="1"/>
  <c r="I25" i="4"/>
  <c r="J13" i="4"/>
  <c r="K13" i="4" s="1"/>
  <c r="I13" i="4"/>
  <c r="J28" i="4"/>
  <c r="K28" i="4" s="1"/>
  <c r="I28" i="4"/>
  <c r="J19" i="4"/>
  <c r="K19" i="4" s="1"/>
  <c r="I19" i="4"/>
  <c r="J3" i="4"/>
  <c r="K3" i="4" s="1"/>
  <c r="I3" i="4"/>
  <c r="J15" i="4"/>
  <c r="K15" i="4" s="1"/>
  <c r="I15" i="4"/>
  <c r="J12" i="4"/>
  <c r="K12" i="4" s="1"/>
  <c r="I12" i="4"/>
  <c r="J9" i="4"/>
  <c r="K9" i="4" s="1"/>
  <c r="I9" i="4"/>
  <c r="J22" i="4"/>
  <c r="K22" i="4" s="1"/>
  <c r="I22" i="4"/>
  <c r="J24" i="4"/>
  <c r="K24" i="4" s="1"/>
  <c r="I24" i="4"/>
  <c r="J30" i="4"/>
  <c r="K30" i="4" s="1"/>
  <c r="I30" i="4"/>
  <c r="J23" i="4"/>
  <c r="K23" i="4" s="1"/>
  <c r="I23" i="4"/>
  <c r="J32" i="4"/>
  <c r="K32" i="4" s="1"/>
  <c r="I32" i="4"/>
  <c r="J11" i="4"/>
  <c r="K11" i="4" s="1"/>
  <c r="I11" i="4"/>
  <c r="J10" i="4"/>
  <c r="K10" i="4" s="1"/>
  <c r="I10" i="4"/>
  <c r="J8" i="4"/>
  <c r="K8" i="4" s="1"/>
  <c r="I8" i="4"/>
  <c r="J18" i="4"/>
  <c r="K18" i="4" s="1"/>
  <c r="I18" i="4"/>
  <c r="J4" i="4"/>
  <c r="K4" i="4" s="1"/>
  <c r="I4" i="4"/>
  <c r="J26" i="4"/>
  <c r="K26" i="4" s="1"/>
  <c r="I26" i="4"/>
  <c r="J21" i="4"/>
  <c r="K21" i="4" s="1"/>
  <c r="I21" i="4"/>
  <c r="J17" i="4"/>
  <c r="K17" i="4" s="1"/>
  <c r="I17" i="4"/>
  <c r="J6" i="4"/>
  <c r="K6" i="4" s="1"/>
  <c r="I6" i="4"/>
  <c r="J5" i="4"/>
  <c r="K5" i="4" s="1"/>
  <c r="I5" i="4"/>
  <c r="J33" i="4"/>
  <c r="K33" i="4" s="1"/>
  <c r="I33" i="4"/>
  <c r="J102" i="3"/>
  <c r="K102" i="3" s="1"/>
  <c r="I102" i="3"/>
  <c r="J101" i="3"/>
  <c r="K101" i="3" s="1"/>
  <c r="I101" i="3"/>
  <c r="J100" i="3"/>
  <c r="K100" i="3" s="1"/>
  <c r="I100" i="3"/>
  <c r="J99" i="3"/>
  <c r="K99" i="3" s="1"/>
  <c r="I99" i="3"/>
  <c r="J98" i="3"/>
  <c r="K98" i="3" s="1"/>
  <c r="I98" i="3"/>
  <c r="J97" i="3"/>
  <c r="K97" i="3" s="1"/>
  <c r="I97" i="3"/>
  <c r="J96" i="3"/>
  <c r="K96" i="3" s="1"/>
  <c r="I96" i="3"/>
  <c r="J95" i="3"/>
  <c r="K95" i="3" s="1"/>
  <c r="I95" i="3"/>
  <c r="J94" i="3"/>
  <c r="K94" i="3" s="1"/>
  <c r="I94" i="3"/>
  <c r="J93" i="3"/>
  <c r="K93" i="3" s="1"/>
  <c r="I93" i="3"/>
  <c r="J92" i="3"/>
  <c r="K92" i="3" s="1"/>
  <c r="I92" i="3"/>
  <c r="J91" i="3"/>
  <c r="K91" i="3" s="1"/>
  <c r="I91" i="3"/>
  <c r="J90" i="3"/>
  <c r="K90" i="3" s="1"/>
  <c r="I90" i="3"/>
  <c r="J89" i="3"/>
  <c r="K89" i="3" s="1"/>
  <c r="I89" i="3"/>
  <c r="J88" i="3"/>
  <c r="K88" i="3" s="1"/>
  <c r="I88" i="3"/>
  <c r="J87" i="3"/>
  <c r="K87" i="3" s="1"/>
  <c r="I87" i="3"/>
  <c r="J86" i="3"/>
  <c r="K86" i="3" s="1"/>
  <c r="I86" i="3"/>
  <c r="J85" i="3"/>
  <c r="K85" i="3" s="1"/>
  <c r="I85" i="3"/>
  <c r="J84" i="3"/>
  <c r="K84" i="3" s="1"/>
  <c r="I84" i="3"/>
  <c r="J83" i="3"/>
  <c r="K83" i="3" s="1"/>
  <c r="I83" i="3"/>
  <c r="J82" i="3"/>
  <c r="K82" i="3" s="1"/>
  <c r="I82" i="3"/>
  <c r="J81" i="3"/>
  <c r="K81" i="3" s="1"/>
  <c r="I81" i="3"/>
  <c r="J80" i="3"/>
  <c r="K80" i="3" s="1"/>
  <c r="I80" i="3"/>
  <c r="J79" i="3"/>
  <c r="K79" i="3" s="1"/>
  <c r="I79" i="3"/>
  <c r="J78" i="3"/>
  <c r="K78" i="3" s="1"/>
  <c r="I78" i="3"/>
  <c r="J77" i="3"/>
  <c r="K77" i="3" s="1"/>
  <c r="I77" i="3"/>
  <c r="J76" i="3"/>
  <c r="K76" i="3" s="1"/>
  <c r="I76" i="3"/>
  <c r="J75" i="3"/>
  <c r="K75" i="3" s="1"/>
  <c r="I75" i="3"/>
  <c r="J74" i="3"/>
  <c r="K74" i="3" s="1"/>
  <c r="I74" i="3"/>
  <c r="J73" i="3"/>
  <c r="K73" i="3" s="1"/>
  <c r="I73" i="3"/>
  <c r="J72" i="3"/>
  <c r="K72" i="3" s="1"/>
  <c r="I72" i="3"/>
  <c r="J71" i="3"/>
  <c r="K71" i="3" s="1"/>
  <c r="I71" i="3"/>
  <c r="J70" i="3"/>
  <c r="K70" i="3" s="1"/>
  <c r="I70" i="3"/>
  <c r="J69" i="3"/>
  <c r="K69" i="3" s="1"/>
  <c r="I69" i="3"/>
  <c r="J68" i="3"/>
  <c r="K68" i="3" s="1"/>
  <c r="I68" i="3"/>
  <c r="J67" i="3"/>
  <c r="K67" i="3" s="1"/>
  <c r="I67" i="3"/>
  <c r="J66" i="3"/>
  <c r="K66" i="3" s="1"/>
  <c r="I66" i="3"/>
  <c r="J65" i="3"/>
  <c r="K65" i="3" s="1"/>
  <c r="I65" i="3"/>
  <c r="J64" i="3"/>
  <c r="K64" i="3" s="1"/>
  <c r="I64" i="3"/>
  <c r="J63" i="3"/>
  <c r="K63" i="3" s="1"/>
  <c r="I63" i="3"/>
  <c r="J62" i="3"/>
  <c r="K62" i="3" s="1"/>
  <c r="I62" i="3"/>
  <c r="J61" i="3"/>
  <c r="K61" i="3" s="1"/>
  <c r="I61" i="3"/>
  <c r="J60" i="3"/>
  <c r="K60" i="3" s="1"/>
  <c r="I60" i="3"/>
  <c r="J59" i="3"/>
  <c r="K59" i="3" s="1"/>
  <c r="I59" i="3"/>
  <c r="J58" i="3"/>
  <c r="K58" i="3" s="1"/>
  <c r="I58" i="3"/>
  <c r="J57" i="3"/>
  <c r="K57" i="3" s="1"/>
  <c r="I57" i="3"/>
  <c r="J56" i="3"/>
  <c r="K56" i="3" s="1"/>
  <c r="I56" i="3"/>
  <c r="J55" i="3"/>
  <c r="K55" i="3" s="1"/>
  <c r="I55" i="3"/>
  <c r="J54" i="3"/>
  <c r="K54" i="3" s="1"/>
  <c r="I54" i="3"/>
  <c r="J53" i="3"/>
  <c r="K53" i="3" s="1"/>
  <c r="I53" i="3"/>
  <c r="J52" i="3"/>
  <c r="K52" i="3" s="1"/>
  <c r="I52" i="3"/>
  <c r="J51" i="3"/>
  <c r="K51" i="3" s="1"/>
  <c r="I51" i="3"/>
  <c r="J50" i="3"/>
  <c r="K50" i="3" s="1"/>
  <c r="I50" i="3"/>
  <c r="J49" i="3"/>
  <c r="K49" i="3" s="1"/>
  <c r="I49" i="3"/>
  <c r="J48" i="3"/>
  <c r="K48" i="3" s="1"/>
  <c r="I48" i="3"/>
  <c r="J47" i="3"/>
  <c r="K47" i="3" s="1"/>
  <c r="I47" i="3"/>
  <c r="J46" i="3"/>
  <c r="K46" i="3" s="1"/>
  <c r="I46" i="3"/>
  <c r="J45" i="3"/>
  <c r="K45" i="3" s="1"/>
  <c r="I45" i="3"/>
  <c r="J44" i="3"/>
  <c r="K44" i="3" s="1"/>
  <c r="I44" i="3"/>
  <c r="J43" i="3"/>
  <c r="K43" i="3" s="1"/>
  <c r="I43" i="3"/>
  <c r="J42" i="3"/>
  <c r="K42" i="3" s="1"/>
  <c r="I42" i="3"/>
  <c r="J41" i="3"/>
  <c r="K41" i="3" s="1"/>
  <c r="I41" i="3"/>
  <c r="J40" i="3"/>
  <c r="K40" i="3" s="1"/>
  <c r="I40" i="3"/>
  <c r="J39" i="3"/>
  <c r="K39" i="3" s="1"/>
  <c r="I39" i="3"/>
  <c r="J38" i="3"/>
  <c r="K38" i="3" s="1"/>
  <c r="I38" i="3"/>
  <c r="J37" i="3"/>
  <c r="K37" i="3" s="1"/>
  <c r="I37" i="3"/>
  <c r="J36" i="3"/>
  <c r="K36" i="3" s="1"/>
  <c r="I36" i="3"/>
  <c r="J20" i="3"/>
  <c r="K20" i="3" s="1"/>
  <c r="I20" i="3"/>
  <c r="J17" i="3"/>
  <c r="K17" i="3" s="1"/>
  <c r="I17" i="3"/>
  <c r="J18" i="3"/>
  <c r="K18" i="3" s="1"/>
  <c r="I18" i="3"/>
  <c r="J28" i="3"/>
  <c r="K28" i="3" s="1"/>
  <c r="I28" i="3"/>
  <c r="J21" i="3"/>
  <c r="K21" i="3" s="1"/>
  <c r="I21" i="3"/>
  <c r="J25" i="3"/>
  <c r="K25" i="3" s="1"/>
  <c r="I25" i="3"/>
  <c r="J33" i="3"/>
  <c r="K33" i="3" s="1"/>
  <c r="I33" i="3"/>
  <c r="J35" i="3"/>
  <c r="K35" i="3" s="1"/>
  <c r="I35" i="3"/>
  <c r="J32" i="3"/>
  <c r="K32" i="3" s="1"/>
  <c r="I32" i="3"/>
  <c r="J8" i="3"/>
  <c r="K8" i="3" s="1"/>
  <c r="I8" i="3"/>
  <c r="J29" i="3"/>
  <c r="K29" i="3" s="1"/>
  <c r="I29" i="3"/>
  <c r="J3" i="3"/>
  <c r="K3" i="3" s="1"/>
  <c r="I3" i="3"/>
  <c r="J23" i="3"/>
  <c r="K23" i="3" s="1"/>
  <c r="I23" i="3"/>
  <c r="J13" i="3"/>
  <c r="K13" i="3" s="1"/>
  <c r="I13" i="3"/>
  <c r="J26" i="3"/>
  <c r="K26" i="3" s="1"/>
  <c r="I26" i="3"/>
  <c r="J22" i="3"/>
  <c r="K22" i="3" s="1"/>
  <c r="I22" i="3"/>
  <c r="J16" i="3"/>
  <c r="K16" i="3" s="1"/>
  <c r="I16" i="3"/>
  <c r="J19" i="3"/>
  <c r="K19" i="3" s="1"/>
  <c r="I19" i="3"/>
  <c r="J30" i="3"/>
  <c r="K30" i="3" s="1"/>
  <c r="I30" i="3"/>
  <c r="J12" i="3"/>
  <c r="K12" i="3" s="1"/>
  <c r="I12" i="3"/>
  <c r="J24" i="3"/>
  <c r="K24" i="3" s="1"/>
  <c r="I24" i="3"/>
  <c r="J9" i="3"/>
  <c r="K9" i="3" s="1"/>
  <c r="I9" i="3"/>
  <c r="J14" i="3"/>
  <c r="K14" i="3" s="1"/>
  <c r="I14" i="3"/>
  <c r="J4" i="3"/>
  <c r="K4" i="3" s="1"/>
  <c r="I4" i="3"/>
  <c r="J5" i="3"/>
  <c r="K5" i="3" s="1"/>
  <c r="I5" i="3"/>
  <c r="J7" i="3"/>
  <c r="K7" i="3" s="1"/>
  <c r="I7" i="3"/>
  <c r="J27" i="3"/>
  <c r="K27" i="3" s="1"/>
  <c r="I27" i="3"/>
  <c r="J34" i="3"/>
  <c r="K34" i="3" s="1"/>
  <c r="I34" i="3"/>
  <c r="J6" i="3"/>
  <c r="K6" i="3" s="1"/>
  <c r="I6" i="3"/>
  <c r="J10" i="3"/>
  <c r="K10" i="3" s="1"/>
  <c r="I10" i="3"/>
  <c r="J11" i="3"/>
  <c r="K11" i="3" s="1"/>
  <c r="I11" i="3"/>
  <c r="J15" i="3"/>
  <c r="K15" i="3" s="1"/>
  <c r="I15" i="3"/>
  <c r="J31" i="3"/>
  <c r="K31" i="3" s="1"/>
  <c r="I31" i="3"/>
  <c r="J102" i="2"/>
  <c r="K102" i="2" s="1"/>
  <c r="I102" i="2"/>
  <c r="J101" i="2"/>
  <c r="K101" i="2" s="1"/>
  <c r="I101" i="2"/>
  <c r="J100" i="2"/>
  <c r="K100" i="2" s="1"/>
  <c r="I100" i="2"/>
  <c r="J99" i="2"/>
  <c r="K99" i="2" s="1"/>
  <c r="I99" i="2"/>
  <c r="J98" i="2"/>
  <c r="K98" i="2" s="1"/>
  <c r="I98" i="2"/>
  <c r="J97" i="2"/>
  <c r="K97" i="2" s="1"/>
  <c r="I97" i="2"/>
  <c r="J96" i="2"/>
  <c r="K96" i="2" s="1"/>
  <c r="I96" i="2"/>
  <c r="J95" i="2"/>
  <c r="K95" i="2" s="1"/>
  <c r="I95" i="2"/>
  <c r="J94" i="2"/>
  <c r="K94" i="2" s="1"/>
  <c r="I94" i="2"/>
  <c r="J93" i="2"/>
  <c r="K93" i="2" s="1"/>
  <c r="I93" i="2"/>
  <c r="J92" i="2"/>
  <c r="K92" i="2" s="1"/>
  <c r="I92" i="2"/>
  <c r="J91" i="2"/>
  <c r="K91" i="2" s="1"/>
  <c r="I91" i="2"/>
  <c r="J90" i="2"/>
  <c r="K90" i="2" s="1"/>
  <c r="I90" i="2"/>
  <c r="J89" i="2"/>
  <c r="K89" i="2" s="1"/>
  <c r="I89" i="2"/>
  <c r="J88" i="2"/>
  <c r="K88" i="2" s="1"/>
  <c r="I88" i="2"/>
  <c r="J87" i="2"/>
  <c r="K87" i="2" s="1"/>
  <c r="I87" i="2"/>
  <c r="J86" i="2"/>
  <c r="K86" i="2" s="1"/>
  <c r="I86" i="2"/>
  <c r="J85" i="2"/>
  <c r="K85" i="2" s="1"/>
  <c r="I85" i="2"/>
  <c r="J84" i="2"/>
  <c r="K84" i="2" s="1"/>
  <c r="I84" i="2"/>
  <c r="J83" i="2"/>
  <c r="K83" i="2" s="1"/>
  <c r="I83" i="2"/>
  <c r="J82" i="2"/>
  <c r="K82" i="2" s="1"/>
  <c r="I82" i="2"/>
  <c r="J81" i="2"/>
  <c r="K81" i="2" s="1"/>
  <c r="I81" i="2"/>
  <c r="J80" i="2"/>
  <c r="K80" i="2" s="1"/>
  <c r="I80" i="2"/>
  <c r="J79" i="2"/>
  <c r="K79" i="2" s="1"/>
  <c r="I79" i="2"/>
  <c r="J78" i="2"/>
  <c r="K78" i="2" s="1"/>
  <c r="I78" i="2"/>
  <c r="J77" i="2"/>
  <c r="K77" i="2" s="1"/>
  <c r="I77" i="2"/>
  <c r="J76" i="2"/>
  <c r="K76" i="2" s="1"/>
  <c r="I76" i="2"/>
  <c r="J75" i="2"/>
  <c r="K75" i="2" s="1"/>
  <c r="I75" i="2"/>
  <c r="J74" i="2"/>
  <c r="K74" i="2" s="1"/>
  <c r="I74" i="2"/>
  <c r="J73" i="2"/>
  <c r="K73" i="2" s="1"/>
  <c r="I73" i="2"/>
  <c r="J72" i="2"/>
  <c r="K72" i="2" s="1"/>
  <c r="I72" i="2"/>
  <c r="J71" i="2"/>
  <c r="K71" i="2" s="1"/>
  <c r="I71" i="2"/>
  <c r="J70" i="2"/>
  <c r="K70" i="2" s="1"/>
  <c r="I70" i="2"/>
  <c r="J69" i="2"/>
  <c r="K69" i="2" s="1"/>
  <c r="I69" i="2"/>
  <c r="J68" i="2"/>
  <c r="K68" i="2" s="1"/>
  <c r="I68" i="2"/>
  <c r="J67" i="2"/>
  <c r="K67" i="2" s="1"/>
  <c r="I67" i="2"/>
  <c r="J66" i="2"/>
  <c r="K66" i="2" s="1"/>
  <c r="I66" i="2"/>
  <c r="J65" i="2"/>
  <c r="K65" i="2" s="1"/>
  <c r="I65" i="2"/>
  <c r="J64" i="2"/>
  <c r="K64" i="2" s="1"/>
  <c r="I64" i="2"/>
  <c r="J63" i="2"/>
  <c r="K63" i="2" s="1"/>
  <c r="I63" i="2"/>
  <c r="J62" i="2"/>
  <c r="K62" i="2" s="1"/>
  <c r="I62" i="2"/>
  <c r="J61" i="2"/>
  <c r="K61" i="2" s="1"/>
  <c r="I61" i="2"/>
  <c r="J60" i="2"/>
  <c r="K60" i="2" s="1"/>
  <c r="I60" i="2"/>
  <c r="J59" i="2"/>
  <c r="K59" i="2" s="1"/>
  <c r="I59" i="2"/>
  <c r="J58" i="2"/>
  <c r="K58" i="2" s="1"/>
  <c r="I58" i="2"/>
  <c r="J57" i="2"/>
  <c r="K57" i="2" s="1"/>
  <c r="I57" i="2"/>
  <c r="J56" i="2"/>
  <c r="K56" i="2" s="1"/>
  <c r="I56" i="2"/>
  <c r="J55" i="2"/>
  <c r="K55" i="2" s="1"/>
  <c r="I55" i="2"/>
  <c r="J54" i="2"/>
  <c r="K54" i="2" s="1"/>
  <c r="I54" i="2"/>
  <c r="J53" i="2"/>
  <c r="K53" i="2" s="1"/>
  <c r="I53" i="2"/>
  <c r="J52" i="2"/>
  <c r="K52" i="2" s="1"/>
  <c r="I52" i="2"/>
  <c r="J51" i="2"/>
  <c r="K51" i="2" s="1"/>
  <c r="I51" i="2"/>
  <c r="J50" i="2"/>
  <c r="K50" i="2" s="1"/>
  <c r="I50" i="2"/>
  <c r="J49" i="2"/>
  <c r="K49" i="2" s="1"/>
  <c r="I49" i="2"/>
  <c r="J48" i="2"/>
  <c r="K48" i="2" s="1"/>
  <c r="I48" i="2"/>
  <c r="J47" i="2"/>
  <c r="K47" i="2" s="1"/>
  <c r="I47" i="2"/>
  <c r="J46" i="2"/>
  <c r="K46" i="2" s="1"/>
  <c r="I46" i="2"/>
  <c r="J45" i="2"/>
  <c r="K45" i="2" s="1"/>
  <c r="I45" i="2"/>
  <c r="J44" i="2"/>
  <c r="K44" i="2" s="1"/>
  <c r="I44" i="2"/>
  <c r="J43" i="2"/>
  <c r="K43" i="2" s="1"/>
  <c r="I43" i="2"/>
  <c r="J42" i="2"/>
  <c r="K42" i="2" s="1"/>
  <c r="I42" i="2"/>
  <c r="J41" i="2"/>
  <c r="K41" i="2" s="1"/>
  <c r="I41" i="2"/>
  <c r="J40" i="2"/>
  <c r="K40" i="2" s="1"/>
  <c r="I40" i="2"/>
  <c r="J39" i="2"/>
  <c r="K39" i="2" s="1"/>
  <c r="I39" i="2"/>
  <c r="J38" i="2"/>
  <c r="K38" i="2" s="1"/>
  <c r="I38" i="2"/>
  <c r="J37" i="2"/>
  <c r="K37" i="2" s="1"/>
  <c r="I37" i="2"/>
  <c r="J36" i="2"/>
  <c r="K36" i="2" s="1"/>
  <c r="I36" i="2"/>
  <c r="J35" i="2"/>
  <c r="K35" i="2" s="1"/>
  <c r="I35" i="2"/>
  <c r="J34" i="2"/>
  <c r="K34" i="2" s="1"/>
  <c r="I34" i="2"/>
  <c r="J30" i="2"/>
  <c r="K30" i="2" s="1"/>
  <c r="I30" i="2"/>
  <c r="J13" i="2"/>
  <c r="K13" i="2" s="1"/>
  <c r="I13" i="2"/>
  <c r="J29" i="2"/>
  <c r="K29" i="2" s="1"/>
  <c r="I29" i="2"/>
  <c r="J19" i="2"/>
  <c r="K19" i="2" s="1"/>
  <c r="I19" i="2"/>
  <c r="J9" i="2"/>
  <c r="K9" i="2" s="1"/>
  <c r="I9" i="2"/>
  <c r="J8" i="2"/>
  <c r="K8" i="2" s="1"/>
  <c r="I8" i="2"/>
  <c r="J10" i="2"/>
  <c r="K10" i="2" s="1"/>
  <c r="I10" i="2"/>
  <c r="J27" i="2"/>
  <c r="K27" i="2" s="1"/>
  <c r="I27" i="2"/>
  <c r="J11" i="2"/>
  <c r="K11" i="2" s="1"/>
  <c r="I11" i="2"/>
  <c r="J21" i="2"/>
  <c r="K21" i="2" s="1"/>
  <c r="I21" i="2"/>
  <c r="J7" i="2"/>
  <c r="K7" i="2" s="1"/>
  <c r="I7" i="2"/>
  <c r="J22" i="2"/>
  <c r="K22" i="2" s="1"/>
  <c r="I22" i="2"/>
  <c r="J20" i="2"/>
  <c r="K20" i="2" s="1"/>
  <c r="I20" i="2"/>
  <c r="J17" i="2"/>
  <c r="K17" i="2" s="1"/>
  <c r="I17" i="2"/>
  <c r="J28" i="2"/>
  <c r="K28" i="2" s="1"/>
  <c r="I28" i="2"/>
  <c r="J15" i="2"/>
  <c r="K15" i="2" s="1"/>
  <c r="I15" i="2"/>
  <c r="J31" i="2"/>
  <c r="K31" i="2" s="1"/>
  <c r="I31" i="2"/>
  <c r="I26" i="2"/>
  <c r="J33" i="2"/>
  <c r="K33" i="2" s="1"/>
  <c r="I33" i="2"/>
  <c r="J16" i="2"/>
  <c r="K16" i="2" s="1"/>
  <c r="I16" i="2"/>
  <c r="J25" i="2"/>
  <c r="K25" i="2" s="1"/>
  <c r="I25" i="2"/>
  <c r="J24" i="2"/>
  <c r="K24" i="2" s="1"/>
  <c r="I24" i="2"/>
  <c r="J4" i="2"/>
  <c r="K4" i="2" s="1"/>
  <c r="I4" i="2"/>
  <c r="J5" i="2"/>
  <c r="K5" i="2" s="1"/>
  <c r="I5" i="2"/>
  <c r="J18" i="2"/>
  <c r="K18" i="2" s="1"/>
  <c r="I18" i="2"/>
  <c r="J23" i="2"/>
  <c r="K23" i="2" s="1"/>
  <c r="I23" i="2"/>
  <c r="J3" i="2"/>
  <c r="K3" i="2" s="1"/>
  <c r="I3" i="2"/>
  <c r="J14" i="2"/>
  <c r="K14" i="2" s="1"/>
  <c r="I14" i="2"/>
  <c r="J32" i="2"/>
  <c r="K32" i="2" s="1"/>
  <c r="I32" i="2"/>
  <c r="J12" i="2"/>
  <c r="K12" i="2" s="1"/>
  <c r="I12" i="2"/>
  <c r="J6" i="2"/>
  <c r="K6" i="2" s="1"/>
  <c r="I6" i="2"/>
</calcChain>
</file>

<file path=xl/sharedStrings.xml><?xml version="1.0" encoding="utf-8"?>
<sst xmlns="http://schemas.openxmlformats.org/spreadsheetml/2006/main" count="6007" uniqueCount="916">
  <si>
    <t>Manchester United</t>
  </si>
  <si>
    <t>Aston Villa</t>
  </si>
  <si>
    <t>Chelsea</t>
  </si>
  <si>
    <t>Lag</t>
  </si>
  <si>
    <t>Tap</t>
  </si>
  <si>
    <t>Uavgjort</t>
  </si>
  <si>
    <t>Everton</t>
  </si>
  <si>
    <t>Mål +</t>
  </si>
  <si>
    <t>Mål -</t>
  </si>
  <si>
    <t>Nr.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</si>
  <si>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</si>
  <si>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</si>
  <si>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</si>
  <si>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</si>
  <si>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</si>
  <si>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</si>
  <si>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</si>
  <si>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</si>
  <si>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</si>
  <si>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</si>
  <si>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</si>
  <si>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</si>
  <si>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</si>
  <si>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</si>
  <si>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</si>
  <si>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</si>
  <si>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</si>
  <si>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</si>
  <si>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</si>
  <si>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</si>
  <si>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</si>
  <si>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</si>
  <si>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</si>
  <si>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</si>
  <si>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</si>
  <si>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</si>
  <si>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</si>
  <si>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</si>
  <si>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</si>
  <si>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</si>
  <si>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</si>
  <si>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</si>
  <si>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</si>
  <si>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</si>
  <si>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</si>
  <si>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</si>
  <si>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</si>
  <si>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</si>
  <si>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</si>
  <si>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</si>
  <si>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</si>
  <si>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Kamper</t>
  </si>
  <si>
    <t>Arsenal</t>
  </si>
  <si>
    <t>Seier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</si>
  <si>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</si>
  <si>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</si>
  <si>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</si>
  <si>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</si>
  <si>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</si>
  <si>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</si>
  <si>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</si>
  <si>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</si>
  <si>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</si>
  <si>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</si>
  <si>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</si>
  <si>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</si>
  <si>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</si>
  <si>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</si>
  <si>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</si>
  <si>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</si>
  <si>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</si>
  <si>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</si>
  <si>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</si>
  <si>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</si>
  <si>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</si>
  <si>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</si>
  <si>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</si>
  <si>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</si>
  <si>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</si>
  <si>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</si>
  <si>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</si>
  <si>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</si>
  <si>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</si>
  <si>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</si>
  <si>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</si>
  <si>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</si>
  <si>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</si>
  <si>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</si>
  <si>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</si>
  <si>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</si>
  <si>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</si>
  <si>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</si>
  <si>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</si>
  <si>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</si>
  <si>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</si>
  <si>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</si>
  <si>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</si>
  <si>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</si>
  <si>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</si>
  <si>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</si>
  <si>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</si>
  <si>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Mål +/-</t>
  </si>
  <si>
    <t>Vinner %</t>
  </si>
  <si>
    <t>98.</t>
  </si>
  <si>
    <t>99.</t>
  </si>
  <si>
    <t>100.</t>
  </si>
  <si>
    <t xml:space="preserve">  9.</t>
  </si>
  <si>
    <t xml:space="preserve">  8.</t>
  </si>
  <si>
    <t xml:space="preserve">  7.</t>
  </si>
  <si>
    <t xml:space="preserve">  6.</t>
  </si>
  <si>
    <t xml:space="preserve">  5.</t>
  </si>
  <si>
    <t xml:space="preserve">  4.</t>
  </si>
  <si>
    <t xml:space="preserve">  3.</t>
  </si>
  <si>
    <t xml:space="preserve">  2.</t>
  </si>
  <si>
    <t xml:space="preserve">  1.</t>
  </si>
  <si>
    <t>Wigan</t>
  </si>
  <si>
    <t>Wolverhampton</t>
  </si>
  <si>
    <t>Tottenham</t>
  </si>
  <si>
    <t>West Ham</t>
  </si>
  <si>
    <t>Liverpool</t>
  </si>
  <si>
    <t>Manchester City</t>
  </si>
  <si>
    <t>Fulham</t>
  </si>
  <si>
    <t>Sunderland</t>
  </si>
  <si>
    <t>Newcastle</t>
  </si>
  <si>
    <t>Blackburn</t>
  </si>
  <si>
    <t>West Bromwich</t>
  </si>
  <si>
    <t>Reading</t>
  </si>
  <si>
    <t>Stoke</t>
  </si>
  <si>
    <t>Birmingham</t>
  </si>
  <si>
    <t>Bolton</t>
  </si>
  <si>
    <t>Hull</t>
  </si>
  <si>
    <t>Norwich</t>
  </si>
  <si>
    <t>Swansea</t>
  </si>
  <si>
    <t>Queens Park Rangers</t>
  </si>
  <si>
    <t>Southampton</t>
  </si>
  <si>
    <t>Le Mans</t>
  </si>
  <si>
    <t>Marseille</t>
  </si>
  <si>
    <t>Toulouse</t>
  </si>
  <si>
    <t>Nice</t>
  </si>
  <si>
    <t>Lens</t>
  </si>
  <si>
    <t>Montpellier</t>
  </si>
  <si>
    <t>Paris Saint Germain</t>
  </si>
  <si>
    <t>Saint Etienne</t>
  </si>
  <si>
    <t>Lille</t>
  </si>
  <si>
    <t>Bordeaux</t>
  </si>
  <si>
    <t>Brest</t>
  </si>
  <si>
    <t>Auxerre</t>
  </si>
  <si>
    <t>Valenciennes</t>
  </si>
  <si>
    <t>Evian</t>
  </si>
  <si>
    <t>Caen</t>
  </si>
  <si>
    <t>Ajaccio</t>
  </si>
  <si>
    <t>Stade Rennais</t>
  </si>
  <si>
    <t>Lorient</t>
  </si>
  <si>
    <t>Reims</t>
  </si>
  <si>
    <t>Lyon</t>
  </si>
  <si>
    <t>Nancy</t>
  </si>
  <si>
    <t>Grenoble</t>
  </si>
  <si>
    <t>Dijon</t>
  </si>
  <si>
    <t>Sochaux</t>
  </si>
  <si>
    <t>Sampdoria</t>
  </si>
  <si>
    <t>Atalanta</t>
  </si>
  <si>
    <t>Catania</t>
  </si>
  <si>
    <t>Roma</t>
  </si>
  <si>
    <t>Milan</t>
  </si>
  <si>
    <t>Inter</t>
  </si>
  <si>
    <t>Fiorentina</t>
  </si>
  <si>
    <t>Siena</t>
  </si>
  <si>
    <t>Lazio</t>
  </si>
  <si>
    <t>Udinese</t>
  </si>
  <si>
    <t>Cagliari</t>
  </si>
  <si>
    <t>Palermo</t>
  </si>
  <si>
    <t>Juventus</t>
  </si>
  <si>
    <t>Genoa</t>
  </si>
  <si>
    <t>Bologna</t>
  </si>
  <si>
    <t>Novara</t>
  </si>
  <si>
    <t>Napoli</t>
  </si>
  <si>
    <t>Parma</t>
  </si>
  <si>
    <t>Chievo</t>
  </si>
  <si>
    <t>Livorno</t>
  </si>
  <si>
    <t>Lecce</t>
  </si>
  <si>
    <t>Cesena</t>
  </si>
  <si>
    <t>Torino</t>
  </si>
  <si>
    <t>ADO Den Haag</t>
  </si>
  <si>
    <t>Utrecht</t>
  </si>
  <si>
    <t>NAC Breda</t>
  </si>
  <si>
    <t>Heracles</t>
  </si>
  <si>
    <t>AZ Alkmaar</t>
  </si>
  <si>
    <t>VVV Venlo</t>
  </si>
  <si>
    <t>RKC Waalwijk</t>
  </si>
  <si>
    <t>Willem II</t>
  </si>
  <si>
    <t>PSV Eindhoven</t>
  </si>
  <si>
    <t>Twente</t>
  </si>
  <si>
    <t>Vitesse</t>
  </si>
  <si>
    <t>Roda JC</t>
  </si>
  <si>
    <t>Heerenveen</t>
  </si>
  <si>
    <t>Ajax</t>
  </si>
  <si>
    <t>Feyenoord</t>
  </si>
  <si>
    <t>Groningen</t>
  </si>
  <si>
    <t>NEC Nijmegen</t>
  </si>
  <si>
    <t>Sparta Rotterdam</t>
  </si>
  <si>
    <t>De Graafschap</t>
  </si>
  <si>
    <t>Excelsior</t>
  </si>
  <si>
    <t>Sporting Gijon</t>
  </si>
  <si>
    <t>Real Zaragoza</t>
  </si>
  <si>
    <t>Valladolid</t>
  </si>
  <si>
    <t>Sevilla</t>
  </si>
  <si>
    <t>Real Madrid</t>
  </si>
  <si>
    <t>Getafe</t>
  </si>
  <si>
    <t>Espanyol</t>
  </si>
  <si>
    <t>Valencia</t>
  </si>
  <si>
    <t>Malaga</t>
  </si>
  <si>
    <t>Racing Santander</t>
  </si>
  <si>
    <t>Osasuna</t>
  </si>
  <si>
    <t>Real Sociedad</t>
  </si>
  <si>
    <t>Atletico Madrid</t>
  </si>
  <si>
    <t>Athletic Club</t>
  </si>
  <si>
    <t>Granada</t>
  </si>
  <si>
    <t>Real Betis</t>
  </si>
  <si>
    <t>Levante</t>
  </si>
  <si>
    <t>Barcelona</t>
  </si>
  <si>
    <t>Rayo Vallecano</t>
  </si>
  <si>
    <t>Mallorca</t>
  </si>
  <si>
    <t>Almeria</t>
  </si>
  <si>
    <t>Xerez</t>
  </si>
  <si>
    <t>Hercules</t>
  </si>
  <si>
    <t>Celta Vigo</t>
  </si>
  <si>
    <t>Brazil</t>
  </si>
  <si>
    <t>Spain</t>
  </si>
  <si>
    <t>Australia</t>
  </si>
  <si>
    <t>Cameroon</t>
  </si>
  <si>
    <t>Netherlands</t>
  </si>
  <si>
    <t>Italy</t>
  </si>
  <si>
    <t>Germany</t>
  </si>
  <si>
    <t>England</t>
  </si>
  <si>
    <t>France</t>
  </si>
  <si>
    <t>Portugal</t>
  </si>
  <si>
    <t>South Korea</t>
  </si>
  <si>
    <t>Nigeria</t>
  </si>
  <si>
    <t>Uruguay</t>
  </si>
  <si>
    <t>Croatia</t>
  </si>
  <si>
    <t>Norway</t>
  </si>
  <si>
    <t>Argentina</t>
  </si>
  <si>
    <t>Russia</t>
  </si>
  <si>
    <t>Cote D'Ivoire</t>
  </si>
  <si>
    <t>Denmark</t>
  </si>
  <si>
    <t>Sweden</t>
  </si>
  <si>
    <t>Finland</t>
  </si>
  <si>
    <t>Mexico</t>
  </si>
  <si>
    <t>Montenegro</t>
  </si>
  <si>
    <t>Poland</t>
  </si>
  <si>
    <t>Saudi Arabia</t>
  </si>
  <si>
    <t>Paraguay</t>
  </si>
  <si>
    <t>Belgium</t>
  </si>
  <si>
    <t>Wales</t>
  </si>
  <si>
    <t>Hungary</t>
  </si>
  <si>
    <t>Ireland</t>
  </si>
  <si>
    <t>Algeria</t>
  </si>
  <si>
    <t>Tunisia</t>
  </si>
  <si>
    <t>Colombia</t>
  </si>
  <si>
    <t>Bulgaria</t>
  </si>
  <si>
    <t>Slovakia</t>
  </si>
  <si>
    <t>Ukraine</t>
  </si>
  <si>
    <t>Uzbekistan</t>
  </si>
  <si>
    <t>Austria</t>
  </si>
  <si>
    <t>Bolivia</t>
  </si>
  <si>
    <t>Senegal</t>
  </si>
  <si>
    <t>USA</t>
  </si>
  <si>
    <t>Peru</t>
  </si>
  <si>
    <t>Serbia</t>
  </si>
  <si>
    <t>Romania</t>
  </si>
  <si>
    <t>Slovenia</t>
  </si>
  <si>
    <t>Scotland</t>
  </si>
  <si>
    <t>Greece</t>
  </si>
  <si>
    <t>Northern Ireland</t>
  </si>
  <si>
    <t>Switzerland</t>
  </si>
  <si>
    <t>Venezuela</t>
  </si>
  <si>
    <t>Zambia</t>
  </si>
  <si>
    <t>Panama</t>
  </si>
  <si>
    <t>Kuwait</t>
  </si>
  <si>
    <t>Morocco</t>
  </si>
  <si>
    <t>Oman</t>
  </si>
  <si>
    <t>Japan</t>
  </si>
  <si>
    <t>Israel</t>
  </si>
  <si>
    <t>Turkey</t>
  </si>
  <si>
    <t>Angola</t>
  </si>
  <si>
    <t>Czech Republic</t>
  </si>
  <si>
    <t>Porto</t>
  </si>
  <si>
    <t>Olympiacos</t>
  </si>
  <si>
    <t>Glasgow Rangers</t>
  </si>
  <si>
    <t>Club Brugge</t>
  </si>
  <si>
    <t>Celtic</t>
  </si>
  <si>
    <t>Brondby</t>
  </si>
  <si>
    <t>Dynamo Kyiv</t>
  </si>
  <si>
    <t>Werder Bremen</t>
  </si>
  <si>
    <t>Monaco</t>
  </si>
  <si>
    <t>AEK Athen</t>
  </si>
  <si>
    <t>Sporting</t>
  </si>
  <si>
    <t>Dinamo Zagreb</t>
  </si>
  <si>
    <t>Spartak Moscow</t>
  </si>
  <si>
    <t>Fenerbache</t>
  </si>
  <si>
    <t>Shakthar Donetsk</t>
  </si>
  <si>
    <t>CSKA Moscow</t>
  </si>
  <si>
    <t>Wisla Krakow</t>
  </si>
  <si>
    <t>Olhanense</t>
  </si>
  <si>
    <t>Academica</t>
  </si>
  <si>
    <t>Pacos Ferreira</t>
  </si>
  <si>
    <t>Bastia</t>
  </si>
  <si>
    <t>Ponte Preta</t>
  </si>
  <si>
    <t>Sparta Praha</t>
  </si>
  <si>
    <t>Troyes</t>
  </si>
  <si>
    <t>Internacional</t>
  </si>
  <si>
    <t>Flamengo</t>
  </si>
  <si>
    <t>Santos</t>
  </si>
  <si>
    <t>Sao Paulo</t>
  </si>
  <si>
    <t>Corinthians</t>
  </si>
  <si>
    <t>Gremio</t>
  </si>
  <si>
    <t>Botafago</t>
  </si>
  <si>
    <t>Atletico Mineiro</t>
  </si>
  <si>
    <t>Coritiba</t>
  </si>
  <si>
    <t>Palmeiras</t>
  </si>
  <si>
    <t>Vasco Da Gama</t>
  </si>
  <si>
    <t>Cruzeiro</t>
  </si>
  <si>
    <t>Fluminense</t>
  </si>
  <si>
    <t>Sport Recife</t>
  </si>
  <si>
    <t>Portuguesa</t>
  </si>
  <si>
    <t>Bahia</t>
  </si>
  <si>
    <t>Atletico GO</t>
  </si>
  <si>
    <t>Nautico</t>
  </si>
  <si>
    <t>Figueirense</t>
  </si>
  <si>
    <t>Panathinaikos</t>
  </si>
  <si>
    <t>Hearts</t>
  </si>
  <si>
    <t>Cluj</t>
  </si>
  <si>
    <t>Copenhagen</t>
  </si>
  <si>
    <t>Aberdeen</t>
  </si>
  <si>
    <t>Besiktas</t>
  </si>
  <si>
    <t>Benfica</t>
  </si>
  <si>
    <t>Slavia Praha</t>
  </si>
  <si>
    <t>Sivasspor</t>
  </si>
  <si>
    <t>Rosenborg</t>
  </si>
  <si>
    <t>PAOK</t>
  </si>
  <si>
    <t>AIK</t>
  </si>
  <si>
    <t>Kalmar</t>
  </si>
  <si>
    <t>Galatasaray</t>
  </si>
  <si>
    <t>Standard Liege</t>
  </si>
  <si>
    <t>Bayer Leverkusen</t>
  </si>
  <si>
    <t>Rubin Kazan</t>
  </si>
  <si>
    <t>Basel</t>
  </si>
  <si>
    <t>Otelul Galati</t>
  </si>
  <si>
    <t>HJK Helsinki</t>
  </si>
  <si>
    <t>Schalke 04</t>
  </si>
  <si>
    <t>Anderlecht</t>
  </si>
  <si>
    <t>Vitoria Guimaraes</t>
  </si>
  <si>
    <t>Gil Vicente</t>
  </si>
  <si>
    <t>Maritimo</t>
  </si>
  <si>
    <t>Braga</t>
  </si>
  <si>
    <t>Nacional</t>
  </si>
  <si>
    <t>Rio Ave</t>
  </si>
  <si>
    <t>Vitoria Setubal</t>
  </si>
  <si>
    <t>Beira Mar</t>
  </si>
  <si>
    <t>Uniao Leira</t>
  </si>
  <si>
    <t>Feirense</t>
  </si>
  <si>
    <t>Moreirense</t>
  </si>
  <si>
    <t>Estoril Praia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</si>
  <si>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</si>
  <si>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</si>
  <si>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</si>
  <si>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</si>
  <si>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</si>
  <si>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</si>
  <si>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</si>
  <si>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</si>
  <si>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</si>
  <si>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</si>
  <si>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</si>
  <si>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</si>
  <si>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</si>
  <si>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</si>
  <si>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</si>
  <si>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</si>
  <si>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</si>
  <si>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</si>
  <si>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</si>
  <si>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</si>
  <si>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</si>
  <si>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</si>
  <si>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</si>
  <si>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</si>
  <si>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</si>
  <si>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</si>
  <si>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</si>
  <si>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</si>
  <si>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</si>
  <si>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</si>
  <si>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</si>
  <si>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</si>
  <si>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</si>
  <si>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</si>
  <si>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</si>
  <si>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</si>
  <si>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</si>
  <si>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</si>
  <si>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</si>
  <si>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</si>
  <si>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</si>
  <si>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</si>
  <si>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</si>
  <si>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</si>
  <si>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</si>
  <si>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</si>
  <si>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</si>
  <si>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</si>
  <si>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</si>
  <si>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</si>
  <si>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</si>
  <si>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</si>
  <si>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</si>
  <si>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</si>
  <si>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</si>
  <si>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</si>
  <si>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</si>
  <si>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</si>
  <si>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</si>
  <si>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</si>
  <si>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</si>
  <si>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</si>
  <si>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</si>
  <si>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</si>
  <si>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</si>
  <si>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</si>
  <si>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</si>
  <si>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</si>
  <si>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</si>
  <si>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</si>
  <si>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</si>
  <si>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</si>
  <si>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</si>
  <si>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</si>
  <si>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</si>
  <si>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</si>
  <si>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</si>
  <si>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</si>
  <si>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</si>
  <si>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</si>
  <si>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</si>
  <si>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</si>
  <si>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</si>
  <si>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</si>
  <si>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</si>
  <si>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</si>
  <si>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</si>
  <si>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</si>
  <si>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</si>
  <si>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</si>
  <si>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</si>
  <si>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</si>
  <si>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</si>
  <si>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</si>
  <si>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</si>
  <si>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</si>
  <si>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</si>
  <si>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</si>
  <si>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</si>
  <si>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</si>
  <si>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</si>
  <si>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</si>
  <si>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</si>
  <si>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</si>
  <si>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</si>
  <si>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</si>
  <si>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</si>
  <si>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</si>
  <si>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</si>
  <si>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</si>
  <si>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</si>
  <si>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</si>
  <si>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</si>
  <si>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</si>
  <si>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</si>
  <si>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</si>
  <si>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</si>
  <si>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</si>
  <si>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</si>
  <si>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</si>
  <si>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</si>
  <si>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</si>
  <si>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</si>
  <si>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</si>
  <si>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</si>
  <si>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</si>
  <si>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</si>
  <si>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</si>
  <si>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</si>
  <si>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</si>
  <si>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</si>
  <si>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</si>
  <si>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</si>
  <si>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</si>
  <si>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</si>
  <si>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</si>
  <si>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</si>
  <si>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</si>
  <si>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</si>
  <si>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</si>
  <si>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</si>
  <si>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</si>
  <si>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</si>
  <si>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</si>
  <si>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</si>
  <si>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</si>
  <si>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</si>
  <si>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</si>
  <si>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</si>
  <si>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</si>
  <si>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</si>
  <si>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</si>
  <si>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</si>
  <si>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</si>
  <si>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</si>
  <si>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</si>
  <si>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</si>
  <si>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</si>
  <si>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</si>
  <si>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</si>
  <si>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</si>
  <si>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</si>
  <si>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</si>
  <si>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</si>
  <si>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</si>
  <si>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</si>
  <si>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</si>
  <si>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</si>
  <si>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</si>
  <si>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</si>
  <si>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</si>
  <si>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</si>
  <si>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</si>
  <si>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</si>
  <si>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</si>
  <si>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</si>
  <si>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</si>
  <si>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</si>
  <si>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</si>
  <si>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</si>
  <si>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</si>
  <si>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</si>
  <si>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</si>
  <si>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</si>
  <si>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</si>
  <si>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</si>
  <si>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</si>
  <si>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</si>
  <si>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</si>
  <si>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</si>
  <si>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</si>
  <si>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</si>
  <si>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</si>
  <si>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</si>
  <si>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</si>
  <si>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</si>
  <si>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</si>
  <si>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</si>
  <si>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</si>
  <si>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</si>
  <si>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</si>
  <si>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t>ANTALL SPILTE SERIER</t>
  </si>
  <si>
    <t>ANTALL SEIRE</t>
  </si>
  <si>
    <t>CB</t>
  </si>
  <si>
    <t>Valgfritt:</t>
  </si>
  <si>
    <t>Tilfeldig (x1):</t>
  </si>
  <si>
    <t>Tilfeldig (x3):</t>
  </si>
  <si>
    <t>TOTALT:</t>
  </si>
  <si>
    <t>FAKTA ENKELTKAMPER</t>
  </si>
  <si>
    <t>Vunnet:</t>
  </si>
  <si>
    <t>Uavgjort:</t>
  </si>
  <si>
    <t>Tap:</t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</si>
  <si>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Barclays Premier League (ENG)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</si>
  <si>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</si>
  <si>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Ligue 1 (FRA)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</si>
  <si>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</si>
  <si>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(ITA)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</si>
  <si>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</si>
  <si>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</si>
  <si>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Liga Zon Sagres (POR)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</si>
  <si>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</si>
  <si>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Serie A (BRA)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</si>
  <si>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</si>
  <si>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</si>
  <si>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</si>
  <si>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</si>
  <si>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</si>
  <si>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Other European Teams</t>
    </r>
  </si>
  <si>
    <t>CAE</t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</si>
  <si>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Primera Division (SPA)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</si>
  <si>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</si>
  <si>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</t>
    </r>
    <r>
      <rPr>
        <b/>
        <sz val="11"/>
        <color rgb="FFFFFF00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>Landslag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</si>
  <si>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 Klubblag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</si>
  <si>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Sammenlagt Klubblag</t>
    </r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</si>
  <si>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</si>
  <si>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r>
      <t xml:space="preserve">SPILLER: </t>
    </r>
    <r>
      <rPr>
        <b/>
        <sz val="11"/>
        <rFont val="Calibri"/>
        <family val="2"/>
        <scheme val="minor"/>
      </rPr>
      <t>Chris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Landslag Europa</t>
    </r>
  </si>
  <si>
    <t>Crystal Palace</t>
  </si>
  <si>
    <t>Verona</t>
  </si>
  <si>
    <t>Sassuolo</t>
  </si>
  <si>
    <t>South Africa</t>
  </si>
  <si>
    <t>Iran</t>
  </si>
  <si>
    <t>Ecuador</t>
  </si>
  <si>
    <t>Thailand</t>
  </si>
  <si>
    <t>Elche</t>
  </si>
  <si>
    <t>Nantes</t>
  </si>
  <si>
    <t>Go Ahead Eagles</t>
  </si>
  <si>
    <t>Maccabi Tel Aviv</t>
  </si>
  <si>
    <t>Legia Warszawa</t>
  </si>
  <si>
    <t>APOEL Nicosia</t>
  </si>
  <si>
    <t>Nordsjaelland</t>
  </si>
  <si>
    <t>Motherwell</t>
  </si>
  <si>
    <t>Arouca</t>
  </si>
  <si>
    <t>Belenenses</t>
  </si>
  <si>
    <t>Vitoria</t>
  </si>
  <si>
    <t>Goias</t>
  </si>
  <si>
    <t>Atletico Paranaense</t>
  </si>
  <si>
    <t>Villarreal</t>
  </si>
  <si>
    <t>Cambuur Leeuwarden</t>
  </si>
  <si>
    <t>Leicester</t>
  </si>
  <si>
    <t>Cordoba</t>
  </si>
  <si>
    <t>Guingamp</t>
  </si>
  <si>
    <t>Metz</t>
  </si>
  <si>
    <t>Dordrecht</t>
  </si>
  <si>
    <t>Grasshopper</t>
  </si>
  <si>
    <t>Partizan Belgrade</t>
  </si>
  <si>
    <t>Maribor</t>
  </si>
  <si>
    <t>Ludogorets</t>
  </si>
  <si>
    <t>Iraq</t>
  </si>
  <si>
    <t>China</t>
  </si>
  <si>
    <t>Mali</t>
  </si>
  <si>
    <t>Egypt</t>
  </si>
  <si>
    <t>Ghana</t>
  </si>
  <si>
    <t>Empoli</t>
  </si>
  <si>
    <t>Watford</t>
  </si>
  <si>
    <t>Angers</t>
  </si>
  <si>
    <t>Frosinone</t>
  </si>
  <si>
    <t>Carpi</t>
  </si>
  <si>
    <t>Deportivo La Coruna</t>
  </si>
  <si>
    <t>Las Palmas</t>
  </si>
  <si>
    <t>Eibar</t>
  </si>
  <si>
    <t>Borussia Monchengladbach</t>
  </si>
  <si>
    <t>Albania</t>
  </si>
  <si>
    <t>Guinea</t>
  </si>
  <si>
    <t>Honduras</t>
  </si>
  <si>
    <t>Jordan</t>
  </si>
  <si>
    <t>Chile</t>
  </si>
  <si>
    <t>Iceland</t>
  </si>
  <si>
    <t>Wolfsburg</t>
  </si>
  <si>
    <t>Bournemouth</t>
  </si>
  <si>
    <t>Middlesbrough</t>
  </si>
  <si>
    <t>Burnley</t>
  </si>
  <si>
    <t>Pescara</t>
  </si>
  <si>
    <t>Crotone</t>
  </si>
  <si>
    <t>Leganes</t>
  </si>
  <si>
    <t>Lebanon</t>
  </si>
  <si>
    <t>North Korea</t>
  </si>
  <si>
    <t>Costa Rica</t>
  </si>
  <si>
    <t>Borussia Dortmund</t>
  </si>
  <si>
    <t>Deportivo Alaves</t>
  </si>
  <si>
    <t>Huddersfield</t>
  </si>
  <si>
    <t>Amiens</t>
  </si>
  <si>
    <t>SPAL</t>
  </si>
  <si>
    <t>RB Leipzig</t>
  </si>
  <si>
    <t>Malmo</t>
  </si>
  <si>
    <t>Gent</t>
  </si>
  <si>
    <t>Young Boys</t>
  </si>
  <si>
    <t xml:space="preserve"> </t>
  </si>
  <si>
    <t>Brighton</t>
  </si>
  <si>
    <t>Fenerbahce</t>
  </si>
  <si>
    <t>Strasbourg</t>
  </si>
  <si>
    <t>Nimes</t>
  </si>
  <si>
    <t>Lokomotiv Moscow</t>
  </si>
  <si>
    <t>Istanbul Basaksehir</t>
  </si>
  <si>
    <t>Steaua Bucuresti</t>
  </si>
  <si>
    <t>Zenit St. Petersburg</t>
  </si>
  <si>
    <t>Girona</t>
  </si>
  <si>
    <t>Real Valladolid</t>
  </si>
  <si>
    <t>Emmen</t>
  </si>
  <si>
    <t>Fortuna Sittard</t>
  </si>
  <si>
    <t>Bosnia and Herzegovina</t>
  </si>
  <si>
    <t>New Zealand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</si>
  <si>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</si>
  <si>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</si>
  <si>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</si>
  <si>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</si>
  <si>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</si>
  <si>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</si>
  <si>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</si>
  <si>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</si>
  <si>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</si>
  <si>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</si>
  <si>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</si>
  <si>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</si>
  <si>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</si>
  <si>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</si>
  <si>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</si>
  <si>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</si>
  <si>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</si>
  <si>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</si>
  <si>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</si>
  <si>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</si>
  <si>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</si>
  <si>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</si>
  <si>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</si>
  <si>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</si>
  <si>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</si>
  <si>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</si>
  <si>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</si>
  <si>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</si>
  <si>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</si>
  <si>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</si>
  <si>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</si>
  <si>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</si>
  <si>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</si>
  <si>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Bayern Munchen</t>
  </si>
  <si>
    <t>Sheffield United</t>
  </si>
  <si>
    <t>Liechtenstein</t>
  </si>
  <si>
    <t>Kosovo</t>
  </si>
  <si>
    <t>Gibraltar</t>
  </si>
  <si>
    <t>Azerbaijan</t>
  </si>
  <si>
    <t>Faroe Islands</t>
  </si>
  <si>
    <t>Moldova</t>
  </si>
  <si>
    <t>Armenia</t>
  </si>
  <si>
    <t>Latvia</t>
  </si>
  <si>
    <t>Burkina Faso</t>
  </si>
  <si>
    <t>Cyprus</t>
  </si>
  <si>
    <t>Krasnodar</t>
  </si>
  <si>
    <t>Midtjylland</t>
  </si>
  <si>
    <t>AEK Athens</t>
  </si>
  <si>
    <t>Genk</t>
  </si>
  <si>
    <t>PEC Zwolle</t>
  </si>
  <si>
    <r>
      <t xml:space="preserve">SPILLER: </t>
    </r>
    <r>
      <rPr>
        <b/>
        <sz val="11"/>
        <rFont val="Calibri"/>
        <family val="2"/>
        <scheme val="minor"/>
      </rPr>
      <t>Christopher</t>
    </r>
    <r>
      <rPr>
        <b/>
        <sz val="11"/>
        <color rgb="FFFFFF00"/>
        <rFont val="Calibri"/>
        <family val="2"/>
        <scheme val="minor"/>
      </rPr>
      <t xml:space="preserve"> SERIE: </t>
    </r>
    <r>
      <rPr>
        <b/>
        <sz val="11"/>
        <rFont val="Calibri"/>
        <family val="2"/>
        <scheme val="minor"/>
      </rPr>
      <t>Eredivisie (NET)</t>
    </r>
  </si>
  <si>
    <r>
      <t xml:space="preserve">SPILLER: </t>
    </r>
    <r>
      <rPr>
        <b/>
        <sz val="11"/>
        <rFont val="Calibri"/>
        <family val="2"/>
        <scheme val="minor"/>
      </rPr>
      <t xml:space="preserve">Chris </t>
    </r>
    <r>
      <rPr>
        <b/>
        <sz val="11"/>
        <color rgb="FFFFFF00"/>
        <rFont val="Calibri"/>
        <family val="2"/>
        <scheme val="minor"/>
      </rPr>
      <t xml:space="preserve">SERIE: </t>
    </r>
    <r>
      <rPr>
        <b/>
        <sz val="11"/>
        <rFont val="Calibri"/>
        <family val="2"/>
        <scheme val="minor"/>
      </rPr>
      <t>Eredivisie (NET)</t>
    </r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</si>
  <si>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</si>
  <si>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</si>
  <si>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</si>
  <si>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</si>
  <si>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</si>
  <si>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</si>
  <si>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</si>
  <si>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</si>
  <si>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</si>
  <si>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</si>
  <si>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</si>
  <si>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</si>
  <si>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</si>
  <si>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</si>
  <si>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</si>
  <si>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</si>
  <si>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</si>
  <si>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</si>
  <si>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</si>
  <si>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</si>
  <si>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</si>
  <si>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</si>
  <si>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</si>
  <si>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</si>
  <si>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</si>
  <si>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</si>
  <si>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</si>
  <si>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</si>
  <si>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</si>
  <si>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</si>
  <si>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</si>
  <si>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</si>
  <si>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</si>
  <si>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</si>
  <si>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</si>
  <si>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Leeds</t>
  </si>
  <si>
    <t>Spezia</t>
  </si>
  <si>
    <t>Benevento</t>
  </si>
  <si>
    <t>Cadiz</t>
  </si>
  <si>
    <t>Huesca</t>
  </si>
  <si>
    <t>Georgia</t>
  </si>
  <si>
    <t>Belarus</t>
  </si>
  <si>
    <t>St. Gallen</t>
  </si>
  <si>
    <t>Luxembourg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</si>
  <si>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</si>
  <si>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</si>
  <si>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</si>
  <si>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</si>
  <si>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</si>
  <si>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</si>
  <si>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</si>
  <si>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</si>
  <si>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</si>
  <si>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</si>
  <si>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</si>
  <si>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</si>
  <si>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</si>
  <si>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</si>
  <si>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</si>
  <si>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</si>
  <si>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</si>
  <si>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</si>
  <si>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</si>
  <si>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</si>
  <si>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</si>
  <si>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</si>
  <si>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</si>
  <si>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</si>
  <si>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</si>
  <si>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</si>
  <si>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</si>
  <si>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</si>
  <si>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</si>
  <si>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</si>
  <si>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</si>
  <si>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</si>
  <si>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</si>
  <si>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</si>
  <si>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</si>
  <si>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</si>
  <si>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</si>
  <si>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</si>
  <si>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</si>
  <si>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</si>
  <si>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</si>
  <si>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</si>
  <si>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</si>
  <si>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</si>
  <si>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</si>
  <si>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</si>
  <si>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</si>
  <si>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</si>
  <si>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</si>
  <si>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</si>
  <si>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</si>
  <si>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</si>
  <si>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</si>
  <si>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</si>
  <si>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</si>
  <si>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</si>
  <si>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</si>
  <si>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</si>
  <si>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</si>
  <si>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</si>
  <si>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</si>
  <si>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</si>
  <si>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</si>
  <si>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</si>
  <si>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</si>
  <si>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</si>
  <si>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</si>
  <si>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</si>
  <si>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</si>
  <si>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</si>
  <si>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</si>
  <si>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</si>
  <si>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</si>
  <si>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</si>
  <si>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</si>
  <si>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</si>
  <si>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</si>
  <si>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</si>
  <si>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</si>
  <si>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</si>
  <si>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</si>
  <si>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</si>
  <si>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</si>
  <si>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</si>
  <si>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</si>
  <si>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</si>
  <si>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</si>
  <si>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</si>
  <si>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</si>
  <si>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</si>
  <si>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</si>
  <si>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</si>
  <si>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</si>
  <si>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</si>
  <si>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</si>
  <si>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</si>
  <si>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</si>
  <si>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</si>
  <si>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</si>
  <si>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</si>
  <si>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</si>
  <si>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</si>
  <si>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</si>
  <si>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</si>
  <si>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</si>
  <si>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</si>
  <si>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</si>
  <si>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</si>
  <si>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</si>
  <si>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</si>
  <si>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</si>
  <si>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</si>
  <si>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</si>
  <si>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</si>
  <si>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</si>
  <si>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</si>
  <si>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</si>
  <si>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</si>
  <si>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</si>
  <si>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</si>
  <si>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</si>
  <si>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</si>
  <si>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</si>
  <si>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</si>
  <si>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</si>
  <si>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</si>
  <si>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</si>
  <si>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</si>
  <si>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</si>
  <si>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</si>
  <si>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</si>
  <si>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</si>
  <si>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Venezia</t>
  </si>
  <si>
    <t>Salernitana</t>
  </si>
  <si>
    <t>Antwerp</t>
  </si>
  <si>
    <t>Lithuania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</si>
</sst>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007635"/>
        <bgColor auto="1"/>
      </patternFill>
    </fill>
    <fill>
      <gradientFill degree="90">
        <stop position="0">
          <color theme="1" tint="0.1490218817712943"/>
        </stop>
        <stop position="1">
          <color theme="1" tint="0.25098422193060094"/>
        </stop>
      </gradientFill>
    </fill>
    <fill>
      <patternFill patternType="solid">
        <fgColor rgb="FF00A44A"/>
        <bgColor indexed="64"/>
      </patternFill>
    </fill>
    <fill>
      <patternFill patternType="solid">
        <fgColor rgb="FF00BC55"/>
        <bgColor indexed="64"/>
      </patternFill>
    </fill>
    <fill>
      <patternFill patternType="solid">
        <fgColor rgb="FF009242"/>
        <bgColor indexed="64"/>
      </patternFill>
    </fill>
    <fill>
      <patternFill patternType="solid">
        <fgColor rgb="FF009242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center" vertical="top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4" borderId="14" xfId="0" applyFont="1" applyFill="1" applyBorder="1" applyAlignment="1">
      <alignment horizontal="center" vertical="center"/>
    </xf>
    <xf numFmtId="0" fontId="9" fillId="5" borderId="6" xfId="0" applyFont="1" applyFill="1" applyBorder="1"/>
    <xf numFmtId="0" fontId="2" fillId="5" borderId="0" xfId="0" applyFont="1" applyFill="1"/>
    <xf numFmtId="0" fontId="0" fillId="6" borderId="6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9" fillId="5" borderId="7" xfId="0" applyFont="1" applyFill="1" applyBorder="1"/>
    <xf numFmtId="0" fontId="2" fillId="5" borderId="8" xfId="0" applyFont="1" applyFill="1" applyBorder="1"/>
    <xf numFmtId="0" fontId="0" fillId="7" borderId="7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7" fillId="5" borderId="6" xfId="0" applyFont="1" applyFill="1" applyBorder="1"/>
    <xf numFmtId="0" fontId="0" fillId="5" borderId="0" xfId="0" applyFill="1"/>
    <xf numFmtId="0" fontId="7" fillId="5" borderId="11" xfId="0" applyFont="1" applyFill="1" applyBorder="1"/>
    <xf numFmtId="0" fontId="3" fillId="5" borderId="12" xfId="0" applyFont="1" applyFill="1" applyBorder="1"/>
    <xf numFmtId="0" fontId="0" fillId="6" borderId="15" xfId="0" applyFill="1" applyBorder="1" applyAlignment="1">
      <alignment horizontal="center" vertical="center"/>
    </xf>
    <xf numFmtId="0" fontId="0" fillId="5" borderId="12" xfId="0" applyFill="1" applyBorder="1"/>
    <xf numFmtId="0" fontId="3" fillId="5" borderId="7" xfId="0" applyFont="1" applyFill="1" applyBorder="1"/>
    <xf numFmtId="0" fontId="0" fillId="5" borderId="8" xfId="0" applyFill="1" applyBorder="1"/>
    <xf numFmtId="0" fontId="3" fillId="5" borderId="8" xfId="0" applyFont="1" applyFill="1" applyBorder="1"/>
    <xf numFmtId="0" fontId="10" fillId="5" borderId="6" xfId="0" applyFont="1" applyFill="1" applyBorder="1"/>
    <xf numFmtId="0" fontId="11" fillId="0" borderId="0" xfId="0" applyFont="1"/>
    <xf numFmtId="0" fontId="12" fillId="8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8" fillId="3" borderId="8" xfId="0" applyFont="1" applyFill="1" applyBorder="1"/>
    <xf numFmtId="0" fontId="8" fillId="3" borderId="9" xfId="0" applyFont="1" applyFill="1" applyBorder="1"/>
    <xf numFmtId="0" fontId="2" fillId="4" borderId="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1" xfId="0" applyNumberFormat="1" applyBorder="1"/>
    <xf numFmtId="0" fontId="0" fillId="0" borderId="0" xfId="0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2">
    <cellStyle name="Normal" xfId="0" builtinId="0"/>
    <cellStyle name="Prosent" xfId="1" builtinId="5"/>
  </cellStyles>
  <dxfs count="27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\ %"/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bgColor rgb="FF007635"/>
        </patternFill>
      </fill>
      <alignment horizontal="center" vertical="center" textRotation="0" wrapText="0" relativeIndent="0" justifyLastLine="0" shrinkToFit="0" readingOrder="0"/>
    </dxf>
  </dxfs>
  <tableStyles count="0" defaultTableStyle="TableStyleMedium9" defaultPivotStyle="PivotStyleLight16"/>
  <colors>
    <mruColors>
      <color rgb="FF007635"/>
      <color rgb="FF00D25F"/>
      <color rgb="FF70F0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8FE48B8-8DBF-4170-A6BE-850EDE05A39E}" name="Table161628" displayName="Table161628" ref="C2:K502" totalsRowShown="0" headerRowDxfId="29" dataDxfId="28">
  <autoFilter ref="C2:K502" xr:uid="{00000000-0009-0000-0100-00000F000000}"/>
  <sortState xmlns:xlrd2="http://schemas.microsoft.com/office/spreadsheetml/2017/richdata2" ref="C3:K502">
    <sortCondition descending="1" ref="D3:D502"/>
    <sortCondition descending="1" ref="K3:K502"/>
    <sortCondition ref="F3:F502"/>
    <sortCondition descending="1" ref="I3:I502"/>
    <sortCondition descending="1" ref="G3:G502"/>
    <sortCondition ref="C3:C502"/>
  </sortState>
  <tableColumns count="9">
    <tableColumn id="1" xr3:uid="{FB970614-2A09-40E5-8950-527F002DF1DB}" name="Lag" dataDxfId="26" totalsRowDxfId="27"/>
    <tableColumn id="2" xr3:uid="{A6B33DD9-FB7F-443B-9CCF-26B727686FA2}" name="Seier" dataDxfId="24" totalsRowDxfId="25"/>
    <tableColumn id="3" xr3:uid="{E5C369CC-0C53-4778-8045-0E343E76E5C9}" name="Uavgjort" dataDxfId="22" totalsRowDxfId="23"/>
    <tableColumn id="4" xr3:uid="{10FC5406-A548-40C7-BFAE-6425EED48E8D}" name="Tap" dataDxfId="20" totalsRowDxfId="21"/>
    <tableColumn id="5" xr3:uid="{21E01822-3678-443C-B573-0BC79C31A681}" name="Mål +" dataDxfId="18" totalsRowDxfId="19"/>
    <tableColumn id="6" xr3:uid="{68AFE35F-FAD4-42E7-997F-4A74184E7729}" name="Mål -" dataDxfId="16" totalsRowDxfId="17"/>
    <tableColumn id="7" xr3:uid="{487B9695-C396-4C50-91B9-A88929897EFC}" name="Mål +/-" dataDxfId="14" totalsRowDxfId="15">
      <calculatedColumnFormula>G3-H3</calculatedColumnFormula>
    </tableColumn>
    <tableColumn id="8" xr3:uid="{6AC3CCB3-55D0-4766-A8E4-67F967A1FED1}" name="Kamper" dataDxfId="12" totalsRowDxfId="13">
      <calculatedColumnFormula>D3+E3+F3</calculatedColumnFormula>
    </tableColumn>
    <tableColumn id="9" xr3:uid="{99678163-7F43-45D4-9B1E-783CF41C4260}" name="Vinner %" dataDxfId="10" totalsRowDxfId="11">
      <calculatedColumnFormula>D3/J3</calculatedColumnFormula>
    </tableColumn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17" displayName="Table17" ref="C2:K102" totalsRowShown="0" headerRowDxfId="199">
  <autoFilter ref="C2:K102" xr:uid="{00000000-0009-0000-0100-000006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900-000001000000}" name="Lag" dataDxfId="198"/>
    <tableColumn id="2" xr3:uid="{00000000-0010-0000-0900-000002000000}" name="Seier" dataDxfId="197"/>
    <tableColumn id="3" xr3:uid="{00000000-0010-0000-0900-000003000000}" name="Uavgjort" dataDxfId="196"/>
    <tableColumn id="4" xr3:uid="{00000000-0010-0000-0900-000004000000}" name="Tap" dataDxfId="195"/>
    <tableColumn id="5" xr3:uid="{00000000-0010-0000-0900-000005000000}" name="Mål +" dataDxfId="194"/>
    <tableColumn id="6" xr3:uid="{00000000-0010-0000-0900-000006000000}" name="Mål -" dataDxfId="193"/>
    <tableColumn id="7" xr3:uid="{00000000-0010-0000-0900-000007000000}" name="Mål +/-" dataDxfId="192">
      <calculatedColumnFormula>G3-H3</calculatedColumnFormula>
    </tableColumn>
    <tableColumn id="8" xr3:uid="{00000000-0010-0000-0900-000008000000}" name="Kamper" dataDxfId="191">
      <calculatedColumnFormula>D3+E3+F3</calculatedColumnFormula>
    </tableColumn>
    <tableColumn id="9" xr3:uid="{00000000-0010-0000-0900-000009000000}" name="Vinner %" dataDxfId="190">
      <calculatedColumnFormula>D3/J3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10" displayName="Table110" ref="C2:K102" totalsRowShown="0" headerRowDxfId="189">
  <autoFilter ref="C2:K102" xr:uid="{00000000-0009-0000-0100-000009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A00-000001000000}" name="Lag" dataDxfId="188"/>
    <tableColumn id="2" xr3:uid="{00000000-0010-0000-0A00-000002000000}" name="Seier" dataDxfId="187"/>
    <tableColumn id="3" xr3:uid="{00000000-0010-0000-0A00-000003000000}" name="Uavgjort" dataDxfId="186"/>
    <tableColumn id="4" xr3:uid="{00000000-0010-0000-0A00-000004000000}" name="Tap" dataDxfId="185"/>
    <tableColumn id="5" xr3:uid="{00000000-0010-0000-0A00-000005000000}" name="Mål +" dataDxfId="184"/>
    <tableColumn id="6" xr3:uid="{00000000-0010-0000-0A00-000006000000}" name="Mål -" dataDxfId="183"/>
    <tableColumn id="7" xr3:uid="{00000000-0010-0000-0A00-000007000000}" name="Mål +/-" dataDxfId="182">
      <calculatedColumnFormula>G3-H3</calculatedColumnFormula>
    </tableColumn>
    <tableColumn id="8" xr3:uid="{00000000-0010-0000-0A00-000008000000}" name="Kamper" dataDxfId="181">
      <calculatedColumnFormula>D3+E3+F3</calculatedColumnFormula>
    </tableColumn>
    <tableColumn id="9" xr3:uid="{00000000-0010-0000-0A00-000009000000}" name="Vinner %" dataDxfId="180">
      <calculatedColumnFormula>D3/J3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112" displayName="Table112" ref="C2:K102" totalsRowShown="0" headerRowDxfId="179">
  <autoFilter ref="C2:K102" xr:uid="{00000000-0009-0000-0100-00000B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B00-000001000000}" name="Lag" dataDxfId="178"/>
    <tableColumn id="2" xr3:uid="{00000000-0010-0000-0B00-000002000000}" name="Seier" dataDxfId="177"/>
    <tableColumn id="3" xr3:uid="{00000000-0010-0000-0B00-000003000000}" name="Uavgjort" dataDxfId="176"/>
    <tableColumn id="4" xr3:uid="{00000000-0010-0000-0B00-000004000000}" name="Tap" dataDxfId="175"/>
    <tableColumn id="5" xr3:uid="{00000000-0010-0000-0B00-000005000000}" name="Mål +" dataDxfId="174"/>
    <tableColumn id="6" xr3:uid="{00000000-0010-0000-0B00-000006000000}" name="Mål -" dataDxfId="173"/>
    <tableColumn id="7" xr3:uid="{00000000-0010-0000-0B00-000007000000}" name="Mål +/-" dataDxfId="172">
      <calculatedColumnFormula>G3-H3</calculatedColumnFormula>
    </tableColumn>
    <tableColumn id="8" xr3:uid="{00000000-0010-0000-0B00-000008000000}" name="Kamper" dataDxfId="171">
      <calculatedColumnFormula>D3+E3+F3</calculatedColumnFormula>
    </tableColumn>
    <tableColumn id="9" xr3:uid="{00000000-0010-0000-0B00-000009000000}" name="Vinner %" dataDxfId="170">
      <calculatedColumnFormula>D3/J3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C000000}" name="Table113" displayName="Table113" ref="C2:K102" totalsRowShown="0" headerRowDxfId="169">
  <autoFilter ref="C2:K102" xr:uid="{00000000-0009-0000-0100-00000C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C00-000001000000}" name="Lag" dataDxfId="168"/>
    <tableColumn id="2" xr3:uid="{00000000-0010-0000-0C00-000002000000}" name="Seier" dataDxfId="167"/>
    <tableColumn id="3" xr3:uid="{00000000-0010-0000-0C00-000003000000}" name="Uavgjort" dataDxfId="166"/>
    <tableColumn id="4" xr3:uid="{00000000-0010-0000-0C00-000004000000}" name="Tap" dataDxfId="165"/>
    <tableColumn id="5" xr3:uid="{00000000-0010-0000-0C00-000005000000}" name="Mål +" dataDxfId="164"/>
    <tableColumn id="6" xr3:uid="{00000000-0010-0000-0C00-000006000000}" name="Mål -" dataDxfId="163"/>
    <tableColumn id="7" xr3:uid="{00000000-0010-0000-0C00-000007000000}" name="Mål +/-" dataDxfId="162">
      <calculatedColumnFormula>G3-H3</calculatedColumnFormula>
    </tableColumn>
    <tableColumn id="8" xr3:uid="{00000000-0010-0000-0C00-000008000000}" name="Kamper" dataDxfId="161">
      <calculatedColumnFormula>D3+E3+F3</calculatedColumnFormula>
    </tableColumn>
    <tableColumn id="9" xr3:uid="{00000000-0010-0000-0C00-000009000000}" name="Vinner %" dataDxfId="160">
      <calculatedColumnFormula>D3/J3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D000000}" name="Table11314" displayName="Table11314" ref="C2:K102" totalsRowShown="0" headerRowDxfId="159">
  <autoFilter ref="C2:K102" xr:uid="{00000000-0009-0000-0100-00000D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D00-000001000000}" name="Lag" dataDxfId="158"/>
    <tableColumn id="2" xr3:uid="{00000000-0010-0000-0D00-000002000000}" name="Seier" dataDxfId="157"/>
    <tableColumn id="3" xr3:uid="{00000000-0010-0000-0D00-000003000000}" name="Uavgjort" dataDxfId="156"/>
    <tableColumn id="4" xr3:uid="{00000000-0010-0000-0D00-000004000000}" name="Tap" dataDxfId="155"/>
    <tableColumn id="5" xr3:uid="{00000000-0010-0000-0D00-000005000000}" name="Mål +" dataDxfId="154"/>
    <tableColumn id="6" xr3:uid="{00000000-0010-0000-0D00-000006000000}" name="Mål -" dataDxfId="153"/>
    <tableColumn id="7" xr3:uid="{00000000-0010-0000-0D00-000007000000}" name="Mål +/-" dataDxfId="152">
      <calculatedColumnFormula>G3-H3</calculatedColumnFormula>
    </tableColumn>
    <tableColumn id="8" xr3:uid="{00000000-0010-0000-0D00-000008000000}" name="Kamper" dataDxfId="151">
      <calculatedColumnFormula>D3+E3+F3</calculatedColumnFormula>
    </tableColumn>
    <tableColumn id="9" xr3:uid="{00000000-0010-0000-0D00-000009000000}" name="Vinner %" dataDxfId="150">
      <calculatedColumnFormula>D3/J3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E000000}" name="Table1618" displayName="Table1618" ref="C2:K102" totalsRowShown="0" headerRowDxfId="149">
  <autoFilter ref="C2:K102" xr:uid="{00000000-0009-0000-0100-000011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E00-000001000000}" name="Lag" dataDxfId="148"/>
    <tableColumn id="2" xr3:uid="{00000000-0010-0000-0E00-000002000000}" name="Seier" dataDxfId="147"/>
    <tableColumn id="3" xr3:uid="{00000000-0010-0000-0E00-000003000000}" name="Uavgjort" dataDxfId="146"/>
    <tableColumn id="4" xr3:uid="{00000000-0010-0000-0E00-000004000000}" name="Tap" dataDxfId="145"/>
    <tableColumn id="5" xr3:uid="{00000000-0010-0000-0E00-000005000000}" name="Mål +" dataDxfId="144"/>
    <tableColumn id="6" xr3:uid="{00000000-0010-0000-0E00-000006000000}" name="Mål -" dataDxfId="143"/>
    <tableColumn id="7" xr3:uid="{00000000-0010-0000-0E00-000007000000}" name="Mål +/-" dataDxfId="142">
      <calculatedColumnFormula>G3-H3</calculatedColumnFormula>
    </tableColumn>
    <tableColumn id="8" xr3:uid="{00000000-0010-0000-0E00-000008000000}" name="Kamper" dataDxfId="141">
      <calculatedColumnFormula>D3+E3+F3</calculatedColumnFormula>
    </tableColumn>
    <tableColumn id="9" xr3:uid="{00000000-0010-0000-0E00-000009000000}" name="Vinner %" dataDxfId="140">
      <calculatedColumnFormula>D3/J3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F000000}" name="Table1619" displayName="Table1619" ref="C2:K102" totalsRowShown="0" headerRowDxfId="139">
  <autoFilter ref="C2:K102" xr:uid="{00000000-0009-0000-0100-000012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F00-000001000000}" name="Lag" dataDxfId="138"/>
    <tableColumn id="2" xr3:uid="{00000000-0010-0000-0F00-000002000000}" name="Seier" dataDxfId="137"/>
    <tableColumn id="3" xr3:uid="{00000000-0010-0000-0F00-000003000000}" name="Uavgjort" dataDxfId="136"/>
    <tableColumn id="4" xr3:uid="{00000000-0010-0000-0F00-000004000000}" name="Tap" dataDxfId="135"/>
    <tableColumn id="5" xr3:uid="{00000000-0010-0000-0F00-000005000000}" name="Mål +" dataDxfId="134"/>
    <tableColumn id="6" xr3:uid="{00000000-0010-0000-0F00-000006000000}" name="Mål -" dataDxfId="133"/>
    <tableColumn id="7" xr3:uid="{00000000-0010-0000-0F00-000007000000}" name="Mål +/-" dataDxfId="132">
      <calculatedColumnFormula>G3-H3</calculatedColumnFormula>
    </tableColumn>
    <tableColumn id="8" xr3:uid="{00000000-0010-0000-0F00-000008000000}" name="Kamper" dataDxfId="131">
      <calculatedColumnFormula>D3+E3+F3</calculatedColumnFormula>
    </tableColumn>
    <tableColumn id="9" xr3:uid="{00000000-0010-0000-0F00-000009000000}" name="Vinner %" dataDxfId="130">
      <calculatedColumnFormula>D3/J3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0000000}" name="Table1620" displayName="Table1620" ref="C2:K102" totalsRowShown="0" headerRowDxfId="129">
  <autoFilter ref="C2:K102" xr:uid="{00000000-0009-0000-0100-000013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000-000001000000}" name="Lag" dataDxfId="128"/>
    <tableColumn id="2" xr3:uid="{00000000-0010-0000-1000-000002000000}" name="Seier" dataDxfId="127"/>
    <tableColumn id="3" xr3:uid="{00000000-0010-0000-1000-000003000000}" name="Uavgjort" dataDxfId="126"/>
    <tableColumn id="4" xr3:uid="{00000000-0010-0000-1000-000004000000}" name="Tap" dataDxfId="125"/>
    <tableColumn id="5" xr3:uid="{00000000-0010-0000-1000-000005000000}" name="Mål +" dataDxfId="124"/>
    <tableColumn id="6" xr3:uid="{00000000-0010-0000-1000-000006000000}" name="Mål -" dataDxfId="123"/>
    <tableColumn id="7" xr3:uid="{00000000-0010-0000-1000-000007000000}" name="Mål +/-" dataDxfId="122">
      <calculatedColumnFormula>G3-H3</calculatedColumnFormula>
    </tableColumn>
    <tableColumn id="8" xr3:uid="{00000000-0010-0000-1000-000008000000}" name="Kamper" dataDxfId="121">
      <calculatedColumnFormula>D3+E3+F3</calculatedColumnFormula>
    </tableColumn>
    <tableColumn id="9" xr3:uid="{00000000-0010-0000-1000-000009000000}" name="Vinner %" dataDxfId="120">
      <calculatedColumnFormula>D3/J3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621" displayName="Table1621" ref="C2:K102" totalsRowShown="0" headerRowDxfId="119">
  <autoFilter ref="C2:K102" xr:uid="{00000000-0009-0000-0100-000014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100-000001000000}" name="Lag" dataDxfId="118"/>
    <tableColumn id="2" xr3:uid="{00000000-0010-0000-1100-000002000000}" name="Seier" dataDxfId="117"/>
    <tableColumn id="3" xr3:uid="{00000000-0010-0000-1100-000003000000}" name="Uavgjort" dataDxfId="116"/>
    <tableColumn id="4" xr3:uid="{00000000-0010-0000-1100-000004000000}" name="Tap" dataDxfId="115"/>
    <tableColumn id="5" xr3:uid="{00000000-0010-0000-1100-000005000000}" name="Mål +" dataDxfId="114"/>
    <tableColumn id="6" xr3:uid="{00000000-0010-0000-1100-000006000000}" name="Mål -" dataDxfId="113"/>
    <tableColumn id="7" xr3:uid="{00000000-0010-0000-1100-000007000000}" name="Mål +/-" dataDxfId="112">
      <calculatedColumnFormula>G3-H3</calculatedColumnFormula>
    </tableColumn>
    <tableColumn id="8" xr3:uid="{00000000-0010-0000-1100-000008000000}" name="Kamper" dataDxfId="111">
      <calculatedColumnFormula>D3+E3+F3</calculatedColumnFormula>
    </tableColumn>
    <tableColumn id="9" xr3:uid="{00000000-0010-0000-1100-000009000000}" name="Vinner %" dataDxfId="110">
      <calculatedColumnFormula>D3/J3</calculatedColumnFormula>
    </tableColumn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62522" displayName="Table162522" ref="C2:K102" totalsRowShown="0" headerRowDxfId="109">
  <autoFilter ref="C2:K102" xr:uid="{00000000-0009-0000-0100-000015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200-000001000000}" name="Lag" dataDxfId="108"/>
    <tableColumn id="2" xr3:uid="{00000000-0010-0000-1200-000002000000}" name="Seier" dataDxfId="107"/>
    <tableColumn id="3" xr3:uid="{00000000-0010-0000-1200-000003000000}" name="Uavgjort" dataDxfId="106"/>
    <tableColumn id="4" xr3:uid="{00000000-0010-0000-1200-000004000000}" name="Tap" dataDxfId="105"/>
    <tableColumn id="5" xr3:uid="{00000000-0010-0000-1200-000005000000}" name="Mål +" dataDxfId="104"/>
    <tableColumn id="6" xr3:uid="{00000000-0010-0000-1200-000006000000}" name="Mål -" dataDxfId="103"/>
    <tableColumn id="7" xr3:uid="{00000000-0010-0000-1200-000007000000}" name="Mål +/-" dataDxfId="102">
      <calculatedColumnFormula>G3-H3</calculatedColumnFormula>
    </tableColumn>
    <tableColumn id="8" xr3:uid="{00000000-0010-0000-1200-000008000000}" name="Kamper" dataDxfId="101">
      <calculatedColumnFormula>D3+E3+F3</calculatedColumnFormula>
    </tableColumn>
    <tableColumn id="9" xr3:uid="{00000000-0010-0000-1200-000009000000}" name="Vinner %" dataDxfId="100">
      <calculatedColumnFormula>D3/J3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74EF210-208C-4734-8CE6-897B5EDFB03C}" name="Table161729" displayName="Table161729" ref="C2:K502" totalsRowShown="0" headerRowDxfId="9">
  <autoFilter ref="C2:K502" xr:uid="{00000000-0009-0000-0100-000010000000}"/>
  <sortState xmlns:xlrd2="http://schemas.microsoft.com/office/spreadsheetml/2017/richdata2" ref="C3:K502">
    <sortCondition descending="1" ref="D3:D502"/>
    <sortCondition descending="1" ref="K3:K502"/>
    <sortCondition ref="F3:F502"/>
    <sortCondition descending="1" ref="I3:I502"/>
    <sortCondition descending="1" ref="G3:G502"/>
    <sortCondition ref="C3:C502"/>
  </sortState>
  <tableColumns count="9">
    <tableColumn id="1" xr3:uid="{E849B270-0B83-46F6-BC0B-FF739CACE098}" name="Lag" dataDxfId="8"/>
    <tableColumn id="2" xr3:uid="{1DBE7BB3-5F81-495C-B828-067D42F93578}" name="Seier" dataDxfId="7"/>
    <tableColumn id="3" xr3:uid="{2A80631B-A063-4A7A-8160-D77BA9B836E9}" name="Uavgjort" dataDxfId="6"/>
    <tableColumn id="4" xr3:uid="{A83B170B-A208-43F1-9154-0E8D61DAE1C3}" name="Tap" dataDxfId="5"/>
    <tableColumn id="5" xr3:uid="{96165347-24D1-4258-B07A-1FD10E8502A7}" name="Mål +" dataDxfId="4"/>
    <tableColumn id="6" xr3:uid="{71686E99-ED8E-4965-9456-630E8E17B337}" name="Mål -" dataDxfId="3"/>
    <tableColumn id="7" xr3:uid="{9251B5A5-C20C-46AC-879D-B72C77D15B61}" name="Mål +/-" dataDxfId="2">
      <calculatedColumnFormula>G3-H3</calculatedColumnFormula>
    </tableColumn>
    <tableColumn id="8" xr3:uid="{1C2F19D9-9A4B-4403-B9E7-1B5210690087}" name="Kamper" dataDxfId="1">
      <calculatedColumnFormula>D3+E3+F3</calculatedColumnFormula>
    </tableColumn>
    <tableColumn id="9" xr3:uid="{EF500CF7-900E-40B7-ADAD-313BF4088368}" name="Vinner %" dataDxfId="0">
      <calculatedColumnFormula>D3/J3</calculatedColumnFormula>
    </tableColumn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3000000}" name="Table16252223" displayName="Table16252223" ref="C2:K102" totalsRowShown="0" headerRowDxfId="99">
  <autoFilter ref="C2:K102" xr:uid="{00000000-0009-0000-0100-000016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300-000001000000}" name="Lag" dataDxfId="98"/>
    <tableColumn id="2" xr3:uid="{00000000-0010-0000-1300-000002000000}" name="Seier" dataDxfId="97"/>
    <tableColumn id="3" xr3:uid="{00000000-0010-0000-1300-000003000000}" name="Uavgjort" dataDxfId="96"/>
    <tableColumn id="4" xr3:uid="{00000000-0010-0000-1300-000004000000}" name="Tap" dataDxfId="95"/>
    <tableColumn id="5" xr3:uid="{00000000-0010-0000-1300-000005000000}" name="Mål +" dataDxfId="94"/>
    <tableColumn id="6" xr3:uid="{00000000-0010-0000-1300-000006000000}" name="Mål -" dataDxfId="93"/>
    <tableColumn id="7" xr3:uid="{00000000-0010-0000-1300-000007000000}" name="Mål +/-" dataDxfId="92">
      <calculatedColumnFormula>G3-H3</calculatedColumnFormula>
    </tableColumn>
    <tableColumn id="8" xr3:uid="{00000000-0010-0000-1300-000008000000}" name="Kamper" dataDxfId="91">
      <calculatedColumnFormula>D3+E3+F3</calculatedColumnFormula>
    </tableColumn>
    <tableColumn id="9" xr3:uid="{00000000-0010-0000-1300-000009000000}" name="Vinner %" dataDxfId="90">
      <calculatedColumnFormula>D3/J3</calculatedColumnFormula>
    </tableColumn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4000000}" name="Table16252224" displayName="Table16252224" ref="C2:K102" totalsRowShown="0" headerRowDxfId="89">
  <autoFilter ref="C2:K102" xr:uid="{00000000-0009-0000-0100-000017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400-000001000000}" name="Lag" dataDxfId="88"/>
    <tableColumn id="2" xr3:uid="{00000000-0010-0000-1400-000002000000}" name="Seier" dataDxfId="87"/>
    <tableColumn id="3" xr3:uid="{00000000-0010-0000-1400-000003000000}" name="Uavgjort" dataDxfId="86"/>
    <tableColumn id="4" xr3:uid="{00000000-0010-0000-1400-000004000000}" name="Tap" dataDxfId="85"/>
    <tableColumn id="5" xr3:uid="{00000000-0010-0000-1400-000005000000}" name="Mål +" dataDxfId="84"/>
    <tableColumn id="6" xr3:uid="{00000000-0010-0000-1400-000006000000}" name="Mål -" dataDxfId="83"/>
    <tableColumn id="7" xr3:uid="{00000000-0010-0000-1400-000007000000}" name="Mål +/-" dataDxfId="82">
      <calculatedColumnFormula>G3-H3</calculatedColumnFormula>
    </tableColumn>
    <tableColumn id="8" xr3:uid="{00000000-0010-0000-1400-000008000000}" name="Kamper" dataDxfId="81">
      <calculatedColumnFormula>D3+E3+F3</calculatedColumnFormula>
    </tableColumn>
    <tableColumn id="9" xr3:uid="{00000000-0010-0000-1400-000009000000}" name="Vinner %" dataDxfId="80">
      <calculatedColumnFormula>D3/J3</calculatedColumnFormula>
    </tableColumn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252227" displayName="Table16252227" ref="C2:K102" totalsRowShown="0" headerRowDxfId="79">
  <autoFilter ref="C2:K102" xr:uid="{00000000-0009-0000-0100-00001A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500-000001000000}" name="Lag" dataDxfId="78"/>
    <tableColumn id="2" xr3:uid="{00000000-0010-0000-1500-000002000000}" name="Seier" dataDxfId="77"/>
    <tableColumn id="3" xr3:uid="{00000000-0010-0000-1500-000003000000}" name="Uavgjort" dataDxfId="76"/>
    <tableColumn id="4" xr3:uid="{00000000-0010-0000-1500-000004000000}" name="Tap" dataDxfId="75"/>
    <tableColumn id="5" xr3:uid="{00000000-0010-0000-1500-000005000000}" name="Mål +" dataDxfId="74"/>
    <tableColumn id="6" xr3:uid="{00000000-0010-0000-1500-000006000000}" name="Mål -" dataDxfId="73"/>
    <tableColumn id="7" xr3:uid="{00000000-0010-0000-1500-000007000000}" name="Mål +/-" dataDxfId="72">
      <calculatedColumnFormula>G3-H3</calculatedColumnFormula>
    </tableColumn>
    <tableColumn id="8" xr3:uid="{00000000-0010-0000-1500-000008000000}" name="Kamper" dataDxfId="71">
      <calculatedColumnFormula>D3+E3+F3</calculatedColumnFormula>
    </tableColumn>
    <tableColumn id="9" xr3:uid="{00000000-0010-0000-1500-000009000000}" name="Vinner %" dataDxfId="70">
      <calculatedColumnFormula>D3/J3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6000000}" name="Table162" displayName="Table162" ref="C2:K132" totalsRowShown="0" headerRowDxfId="69">
  <autoFilter ref="C2:K132" xr:uid="{00000000-0009-0000-0100-000001000000}"/>
  <sortState xmlns:xlrd2="http://schemas.microsoft.com/office/spreadsheetml/2017/richdata2" ref="C3:K132">
    <sortCondition descending="1" ref="D3:D132"/>
    <sortCondition descending="1" ref="K3:K132"/>
    <sortCondition ref="F3:F132"/>
    <sortCondition descending="1" ref="I3:I132"/>
    <sortCondition descending="1" ref="G3:G132"/>
    <sortCondition ref="C3:C132"/>
  </sortState>
  <tableColumns count="9">
    <tableColumn id="1" xr3:uid="{00000000-0010-0000-1600-000001000000}" name="Lag" dataDxfId="68"/>
    <tableColumn id="2" xr3:uid="{00000000-0010-0000-1600-000002000000}" name="Seier" dataDxfId="67"/>
    <tableColumn id="3" xr3:uid="{00000000-0010-0000-1600-000003000000}" name="Uavgjort" dataDxfId="66"/>
    <tableColumn id="4" xr3:uid="{00000000-0010-0000-1600-000004000000}" name="Tap" dataDxfId="65"/>
    <tableColumn id="5" xr3:uid="{00000000-0010-0000-1600-000005000000}" name="Mål +" dataDxfId="64"/>
    <tableColumn id="6" xr3:uid="{00000000-0010-0000-1600-000006000000}" name="Mål -" dataDxfId="63"/>
    <tableColumn id="7" xr3:uid="{00000000-0010-0000-1600-000007000000}" name="Mål +/-" dataDxfId="62">
      <calculatedColumnFormula>G3-H3</calculatedColumnFormula>
    </tableColumn>
    <tableColumn id="8" xr3:uid="{00000000-0010-0000-1600-000008000000}" name="Kamper" dataDxfId="61">
      <calculatedColumnFormula>D3+E3+F3</calculatedColumnFormula>
    </tableColumn>
    <tableColumn id="9" xr3:uid="{00000000-0010-0000-1600-000009000000}" name="Vinner %" dataDxfId="60">
      <calculatedColumnFormula>D3/J3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7000000}" name="Table1615" displayName="Table1615" ref="C2:K132" totalsRowShown="0" headerRowDxfId="59">
  <autoFilter ref="C2:K132" xr:uid="{00000000-0009-0000-0100-00000E000000}"/>
  <sortState xmlns:xlrd2="http://schemas.microsoft.com/office/spreadsheetml/2017/richdata2" ref="C3:K132">
    <sortCondition descending="1" ref="D3:D132"/>
    <sortCondition descending="1" ref="K3:K132"/>
    <sortCondition ref="F3:F132"/>
    <sortCondition descending="1" ref="I3:I132"/>
    <sortCondition descending="1" ref="G3:G132"/>
    <sortCondition ref="C3:C132"/>
  </sortState>
  <tableColumns count="9">
    <tableColumn id="1" xr3:uid="{00000000-0010-0000-1700-000001000000}" name="Lag" dataDxfId="58"/>
    <tableColumn id="2" xr3:uid="{00000000-0010-0000-1700-000002000000}" name="Seier" dataDxfId="57"/>
    <tableColumn id="3" xr3:uid="{00000000-0010-0000-1700-000003000000}" name="Uavgjort" dataDxfId="56"/>
    <tableColumn id="4" xr3:uid="{00000000-0010-0000-1700-000004000000}" name="Tap" dataDxfId="55"/>
    <tableColumn id="5" xr3:uid="{00000000-0010-0000-1700-000005000000}" name="Mål +" dataDxfId="54"/>
    <tableColumn id="6" xr3:uid="{00000000-0010-0000-1700-000006000000}" name="Mål -" dataDxfId="53"/>
    <tableColumn id="7" xr3:uid="{00000000-0010-0000-1700-000007000000}" name="Mål +/-" dataDxfId="52">
      <calculatedColumnFormula>G3-H3</calculatedColumnFormula>
    </tableColumn>
    <tableColumn id="8" xr3:uid="{00000000-0010-0000-1700-000008000000}" name="Kamper" dataDxfId="51">
      <calculatedColumnFormula>D3+E3+F3</calculatedColumnFormula>
    </tableColumn>
    <tableColumn id="9" xr3:uid="{00000000-0010-0000-1700-000009000000}" name="Vinner %" dataDxfId="50">
      <calculatedColumnFormula>D3/J3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8000000}" name="Table1625" displayName="Table1625" ref="C2:K102" totalsRowShown="0" headerRowDxfId="49">
  <autoFilter ref="C2:K102" xr:uid="{00000000-0009-0000-0100-000018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800-000001000000}" name="Lag" dataDxfId="48"/>
    <tableColumn id="2" xr3:uid="{00000000-0010-0000-1800-000002000000}" name="Seier" dataDxfId="47"/>
    <tableColumn id="3" xr3:uid="{00000000-0010-0000-1800-000003000000}" name="Uavgjort" dataDxfId="46"/>
    <tableColumn id="4" xr3:uid="{00000000-0010-0000-1800-000004000000}" name="Tap" dataDxfId="45"/>
    <tableColumn id="5" xr3:uid="{00000000-0010-0000-1800-000005000000}" name="Mål +" dataDxfId="44"/>
    <tableColumn id="6" xr3:uid="{00000000-0010-0000-1800-000006000000}" name="Mål -" dataDxfId="43"/>
    <tableColumn id="7" xr3:uid="{00000000-0010-0000-1800-000007000000}" name="Mål +/-" dataDxfId="42">
      <calculatedColumnFormula>G3-H3</calculatedColumnFormula>
    </tableColumn>
    <tableColumn id="8" xr3:uid="{00000000-0010-0000-1800-000008000000}" name="Kamper" dataDxfId="41">
      <calculatedColumnFormula>D3+E3+F3</calculatedColumnFormula>
    </tableColumn>
    <tableColumn id="9" xr3:uid="{00000000-0010-0000-1800-000009000000}" name="Vinner %" dataDxfId="40">
      <calculatedColumnFormula>D3/J3</calculatedColumnFormula>
    </tableColumn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9000000}" name="Table1626" displayName="Table1626" ref="C2:K102" totalsRowShown="0" headerRowDxfId="39">
  <autoFilter ref="C2:K102" xr:uid="{00000000-0009-0000-0100-000019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1900-000001000000}" name="Lag" dataDxfId="38"/>
    <tableColumn id="2" xr3:uid="{00000000-0010-0000-1900-000002000000}" name="Seier" dataDxfId="37"/>
    <tableColumn id="3" xr3:uid="{00000000-0010-0000-1900-000003000000}" name="Uavgjort" dataDxfId="36"/>
    <tableColumn id="4" xr3:uid="{00000000-0010-0000-1900-000004000000}" name="Tap" dataDxfId="35"/>
    <tableColumn id="5" xr3:uid="{00000000-0010-0000-1900-000005000000}" name="Mål +" dataDxfId="34"/>
    <tableColumn id="6" xr3:uid="{00000000-0010-0000-1900-000006000000}" name="Mål -" dataDxfId="33"/>
    <tableColumn id="7" xr3:uid="{00000000-0010-0000-1900-000007000000}" name="Mål +/-" dataDxfId="32">
      <calculatedColumnFormula>G3-H3</calculatedColumnFormula>
    </tableColumn>
    <tableColumn id="8" xr3:uid="{00000000-0010-0000-1900-000008000000}" name="Kamper" dataDxfId="31">
      <calculatedColumnFormula>D3+E3+F3</calculatedColumnFormula>
    </tableColumn>
    <tableColumn id="9" xr3:uid="{00000000-0010-0000-1900-000009000000}" name="Vinner %" dataDxfId="30">
      <calculatedColumnFormula>D3/J3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Table168" displayName="Table168" ref="C2:K202" totalsRowShown="0" headerRowDxfId="269">
  <autoFilter ref="C2:K202" xr:uid="{00000000-0009-0000-0100-000007000000}"/>
  <sortState xmlns:xlrd2="http://schemas.microsoft.com/office/spreadsheetml/2017/richdata2" ref="C3:K202">
    <sortCondition descending="1" ref="D3:D202"/>
    <sortCondition descending="1" ref="K3:K202"/>
    <sortCondition ref="F3:F202"/>
    <sortCondition descending="1" ref="I3:I202"/>
    <sortCondition descending="1" ref="G3:G202"/>
    <sortCondition ref="C3:C202"/>
  </sortState>
  <tableColumns count="9">
    <tableColumn id="1" xr3:uid="{00000000-0010-0000-0200-000001000000}" name="Lag" dataDxfId="268"/>
    <tableColumn id="2" xr3:uid="{00000000-0010-0000-0200-000002000000}" name="Seier" dataDxfId="267"/>
    <tableColumn id="3" xr3:uid="{00000000-0010-0000-0200-000003000000}" name="Uavgjort" dataDxfId="266"/>
    <tableColumn id="4" xr3:uid="{00000000-0010-0000-0200-000004000000}" name="Tap" dataDxfId="265"/>
    <tableColumn id="5" xr3:uid="{00000000-0010-0000-0200-000005000000}" name="Mål +" dataDxfId="264"/>
    <tableColumn id="6" xr3:uid="{00000000-0010-0000-0200-000006000000}" name="Mål -" dataDxfId="263"/>
    <tableColumn id="7" xr3:uid="{00000000-0010-0000-0200-000007000000}" name="Mål +/-" dataDxfId="262">
      <calculatedColumnFormula>G3-H3</calculatedColumnFormula>
    </tableColumn>
    <tableColumn id="8" xr3:uid="{00000000-0010-0000-0200-000008000000}" name="Kamper" dataDxfId="261">
      <calculatedColumnFormula>D3+E3+F3</calculatedColumnFormula>
    </tableColumn>
    <tableColumn id="9" xr3:uid="{00000000-0010-0000-0200-000009000000}" name="Vinner %" dataDxfId="260">
      <calculatedColumnFormula>D3/J3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able1611" displayName="Table1611" ref="C2:K202" totalsRowShown="0" headerRowDxfId="259">
  <autoFilter ref="C2:K202" xr:uid="{00000000-0009-0000-0100-00000A000000}"/>
  <sortState xmlns:xlrd2="http://schemas.microsoft.com/office/spreadsheetml/2017/richdata2" ref="C3:K202">
    <sortCondition descending="1" ref="D3:D202"/>
    <sortCondition descending="1" ref="K3:K202"/>
    <sortCondition ref="F3:F202"/>
    <sortCondition descending="1" ref="I3:I202"/>
    <sortCondition descending="1" ref="G3:G202"/>
    <sortCondition ref="C3:C202"/>
  </sortState>
  <tableColumns count="9">
    <tableColumn id="1" xr3:uid="{00000000-0010-0000-0300-000001000000}" name="Lag" dataDxfId="258"/>
    <tableColumn id="2" xr3:uid="{00000000-0010-0000-0300-000002000000}" name="Seier" dataDxfId="257"/>
    <tableColumn id="3" xr3:uid="{00000000-0010-0000-0300-000003000000}" name="Uavgjort" dataDxfId="256"/>
    <tableColumn id="4" xr3:uid="{00000000-0010-0000-0300-000004000000}" name="Tap" dataDxfId="255"/>
    <tableColumn id="5" xr3:uid="{00000000-0010-0000-0300-000005000000}" name="Mål +" dataDxfId="254"/>
    <tableColumn id="6" xr3:uid="{00000000-0010-0000-0300-000006000000}" name="Mål -" dataDxfId="253"/>
    <tableColumn id="7" xr3:uid="{00000000-0010-0000-0300-000007000000}" name="Mål +/-" dataDxfId="252">
      <calculatedColumnFormula>G3-H3</calculatedColumnFormula>
    </tableColumn>
    <tableColumn id="8" xr3:uid="{00000000-0010-0000-0300-000008000000}" name="Kamper" dataDxfId="251">
      <calculatedColumnFormula>D3+E3+F3</calculatedColumnFormula>
    </tableColumn>
    <tableColumn id="9" xr3:uid="{00000000-0010-0000-0300-000009000000}" name="Vinner %" dataDxfId="250">
      <calculatedColumnFormula>D3/J3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16" displayName="Table16" ref="C2:K102" totalsRowShown="0" headerRowDxfId="249">
  <autoFilter ref="C2:K102" xr:uid="{00000000-0009-0000-0100-000005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400-000001000000}" name="Lag" dataDxfId="248"/>
    <tableColumn id="2" xr3:uid="{00000000-0010-0000-0400-000002000000}" name="Seier" dataDxfId="247"/>
    <tableColumn id="3" xr3:uid="{00000000-0010-0000-0400-000003000000}" name="Uavgjort" dataDxfId="246"/>
    <tableColumn id="4" xr3:uid="{00000000-0010-0000-0400-000004000000}" name="Tap" dataDxfId="245"/>
    <tableColumn id="5" xr3:uid="{00000000-0010-0000-0400-000005000000}" name="Mål +" dataDxfId="244"/>
    <tableColumn id="6" xr3:uid="{00000000-0010-0000-0400-000006000000}" name="Mål -" dataDxfId="243"/>
    <tableColumn id="7" xr3:uid="{00000000-0010-0000-0400-000007000000}" name="Mål +/-" dataDxfId="242">
      <calculatedColumnFormula>G3-H3</calculatedColumnFormula>
    </tableColumn>
    <tableColumn id="8" xr3:uid="{00000000-0010-0000-0400-000008000000}" name="Kamper" dataDxfId="241">
      <calculatedColumnFormula>D3+E3+F3</calculatedColumnFormula>
    </tableColumn>
    <tableColumn id="9" xr3:uid="{00000000-0010-0000-0400-000009000000}" name="Vinner %" dataDxfId="240">
      <calculatedColumnFormula>D3/J3</calculatedColumnFormula>
    </tableColumn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19" displayName="Table19" ref="C2:K102" totalsRowShown="0" headerRowDxfId="239">
  <autoFilter ref="C2:K102" xr:uid="{00000000-0009-0000-0100-000008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500-000001000000}" name="Lag" dataDxfId="238"/>
    <tableColumn id="2" xr3:uid="{00000000-0010-0000-0500-000002000000}" name="Seier" dataDxfId="237"/>
    <tableColumn id="3" xr3:uid="{00000000-0010-0000-0500-000003000000}" name="Uavgjort" dataDxfId="236"/>
    <tableColumn id="4" xr3:uid="{00000000-0010-0000-0500-000004000000}" name="Tap" dataDxfId="235"/>
    <tableColumn id="5" xr3:uid="{00000000-0010-0000-0500-000005000000}" name="Mål +" dataDxfId="234"/>
    <tableColumn id="6" xr3:uid="{00000000-0010-0000-0500-000006000000}" name="Mål -" dataDxfId="233"/>
    <tableColumn id="7" xr3:uid="{00000000-0010-0000-0500-000007000000}" name="Mål +/-" dataDxfId="232">
      <calculatedColumnFormula>G3-H3</calculatedColumnFormula>
    </tableColumn>
    <tableColumn id="8" xr3:uid="{00000000-0010-0000-0500-000008000000}" name="Kamper" dataDxfId="231">
      <calculatedColumnFormula>D3+E3+F3</calculatedColumnFormula>
    </tableColumn>
    <tableColumn id="9" xr3:uid="{00000000-0010-0000-0500-000009000000}" name="Vinner %" dataDxfId="230">
      <calculatedColumnFormula>D3/J3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Table13" displayName="Table13" ref="C2:K102" totalsRowShown="0" headerRowDxfId="229">
  <autoFilter ref="C2:K102" xr:uid="{00000000-0009-0000-0100-000002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600-000001000000}" name="Lag" dataDxfId="228"/>
    <tableColumn id="2" xr3:uid="{00000000-0010-0000-0600-000002000000}" name="Seier" dataDxfId="227"/>
    <tableColumn id="3" xr3:uid="{00000000-0010-0000-0600-000003000000}" name="Uavgjort" dataDxfId="226"/>
    <tableColumn id="4" xr3:uid="{00000000-0010-0000-0600-000004000000}" name="Tap" dataDxfId="225"/>
    <tableColumn id="5" xr3:uid="{00000000-0010-0000-0600-000005000000}" name="Mål +" dataDxfId="224"/>
    <tableColumn id="6" xr3:uid="{00000000-0010-0000-0600-000006000000}" name="Mål -" dataDxfId="223"/>
    <tableColumn id="7" xr3:uid="{00000000-0010-0000-0600-000007000000}" name="Mål +/-" dataDxfId="222">
      <calculatedColumnFormula>G3-H3</calculatedColumnFormula>
    </tableColumn>
    <tableColumn id="8" xr3:uid="{00000000-0010-0000-0600-000008000000}" name="Kamper" dataDxfId="221">
      <calculatedColumnFormula>D3+E3+F3</calculatedColumnFormula>
    </tableColumn>
    <tableColumn id="9" xr3:uid="{00000000-0010-0000-0600-000009000000}" name="Vinner %" dataDxfId="220">
      <calculatedColumnFormula>D3/J3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Table14" displayName="Table14" ref="C2:K102" totalsRowShown="0" headerRowDxfId="219">
  <autoFilter ref="C2:K102" xr:uid="{00000000-0009-0000-0100-000003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700-000001000000}" name="Lag" dataDxfId="218"/>
    <tableColumn id="2" xr3:uid="{00000000-0010-0000-0700-000002000000}" name="Seier" dataDxfId="217"/>
    <tableColumn id="3" xr3:uid="{00000000-0010-0000-0700-000003000000}" name="Uavgjort" dataDxfId="216"/>
    <tableColumn id="4" xr3:uid="{00000000-0010-0000-0700-000004000000}" name="Tap" dataDxfId="215"/>
    <tableColumn id="5" xr3:uid="{00000000-0010-0000-0700-000005000000}" name="Mål +" dataDxfId="214"/>
    <tableColumn id="6" xr3:uid="{00000000-0010-0000-0700-000006000000}" name="Mål -" dataDxfId="213"/>
    <tableColumn id="7" xr3:uid="{00000000-0010-0000-0700-000007000000}" name="Mål +/-" dataDxfId="212">
      <calculatedColumnFormula>G3-H3</calculatedColumnFormula>
    </tableColumn>
    <tableColumn id="8" xr3:uid="{00000000-0010-0000-0700-000008000000}" name="Kamper" dataDxfId="211">
      <calculatedColumnFormula>D3+E3+F3</calculatedColumnFormula>
    </tableColumn>
    <tableColumn id="9" xr3:uid="{00000000-0010-0000-0700-000009000000}" name="Vinner %" dataDxfId="210">
      <calculatedColumnFormula>D3/J3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Table15" displayName="Table15" ref="C2:K102" totalsRowShown="0" headerRowDxfId="209">
  <autoFilter ref="C2:K102" xr:uid="{00000000-0009-0000-0100-000004000000}"/>
  <sortState xmlns:xlrd2="http://schemas.microsoft.com/office/spreadsheetml/2017/richdata2" ref="C3:K102">
    <sortCondition descending="1" ref="D3:D102"/>
    <sortCondition descending="1" ref="K3:K102"/>
    <sortCondition ref="F3:F102"/>
    <sortCondition descending="1" ref="I3:I102"/>
    <sortCondition descending="1" ref="G3:G102"/>
    <sortCondition ref="C3:C102"/>
  </sortState>
  <tableColumns count="9">
    <tableColumn id="1" xr3:uid="{00000000-0010-0000-0800-000001000000}" name="Lag" dataDxfId="208"/>
    <tableColumn id="2" xr3:uid="{00000000-0010-0000-0800-000002000000}" name="Seier" dataDxfId="207"/>
    <tableColumn id="3" xr3:uid="{00000000-0010-0000-0800-000003000000}" name="Uavgjort" dataDxfId="206"/>
    <tableColumn id="4" xr3:uid="{00000000-0010-0000-0800-000004000000}" name="Tap" dataDxfId="205"/>
    <tableColumn id="5" xr3:uid="{00000000-0010-0000-0800-000005000000}" name="Mål +" dataDxfId="204"/>
    <tableColumn id="6" xr3:uid="{00000000-0010-0000-0800-000006000000}" name="Mål -" dataDxfId="203"/>
    <tableColumn id="7" xr3:uid="{00000000-0010-0000-0800-000007000000}" name="Mål +/-" dataDxfId="202">
      <calculatedColumnFormula>G3-H3</calculatedColumnFormula>
    </tableColumn>
    <tableColumn id="8" xr3:uid="{00000000-0010-0000-0800-000008000000}" name="Kamper" dataDxfId="201">
      <calculatedColumnFormula>D3+E3+F3</calculatedColumnFormula>
    </tableColumn>
    <tableColumn id="9" xr3:uid="{00000000-0010-0000-0800-000009000000}" name="Vinner %" dataDxfId="200">
      <calculatedColumnFormula>D3/J3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7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90BD6-1582-40FC-B41F-3AAE2B5BA72E}">
  <dimension ref="B1:R502"/>
  <sheetViews>
    <sheetView tabSelected="1"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595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72" t="s">
        <v>141</v>
      </c>
      <c r="D3" s="74">
        <v>13</v>
      </c>
      <c r="E3" s="73">
        <v>2</v>
      </c>
      <c r="F3" s="74">
        <v>9</v>
      </c>
      <c r="G3" s="73">
        <v>47</v>
      </c>
      <c r="H3" s="74">
        <v>37</v>
      </c>
      <c r="I3" s="11">
        <f>G3-H3</f>
        <v>10</v>
      </c>
      <c r="J3" s="9">
        <f>D3+E3+F3</f>
        <v>24</v>
      </c>
      <c r="K3" s="12">
        <f>D3/J3</f>
        <v>0.54166666666666663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72" t="s">
        <v>117</v>
      </c>
      <c r="D4" s="74">
        <v>10</v>
      </c>
      <c r="E4" s="73">
        <v>1</v>
      </c>
      <c r="F4" s="74">
        <v>7</v>
      </c>
      <c r="G4" s="73">
        <v>33</v>
      </c>
      <c r="H4" s="74">
        <v>30</v>
      </c>
      <c r="I4" s="1">
        <f>G4-H4</f>
        <v>3</v>
      </c>
      <c r="J4" s="5">
        <f>D4+E4+F4</f>
        <v>18</v>
      </c>
      <c r="K4" s="7">
        <f>D4/J4</f>
        <v>0.55555555555555558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72" t="s">
        <v>120</v>
      </c>
      <c r="D5" s="74">
        <v>10</v>
      </c>
      <c r="E5" s="73">
        <v>3</v>
      </c>
      <c r="F5" s="74">
        <v>9</v>
      </c>
      <c r="G5" s="73">
        <v>35</v>
      </c>
      <c r="H5" s="74">
        <v>37</v>
      </c>
      <c r="I5" s="11">
        <f>G5-H5</f>
        <v>-2</v>
      </c>
      <c r="J5" s="9">
        <f>D5+E5+F5</f>
        <v>22</v>
      </c>
      <c r="K5" s="12">
        <f>D5/J5</f>
        <v>0.45454545454545453</v>
      </c>
      <c r="M5" s="22" t="s">
        <v>567</v>
      </c>
      <c r="N5" s="23"/>
      <c r="O5" s="24">
        <f>'CB ENG'!O5+'CB FRA'!O5+'CB ITA'!O5+'CB NET'!O5+'CB SPA'!O5+'CB POR'!O5+'CB BRA'!O5+'CB Klubblag'!O5+'CB Other European Teams'!O5</f>
        <v>87</v>
      </c>
      <c r="P5" s="24">
        <f>'CB ENG'!P5+'CB FRA'!P5+'CB ITA'!P5+'CB NET'!P5+'CB SPA'!P5+'CB POR'!P5+'CB BRA'!P5+'CB Klubblag'!P5+'CB Other European Teams'!P5</f>
        <v>19</v>
      </c>
      <c r="Q5" s="25">
        <f>'CB ENG'!Q5+'CB FRA'!Q5+'CB ITA'!Q5+'CB NET'!Q5+'CB SPA'!Q5+'CB POR'!Q5+'CB BRA'!Q5+'CB Klubblag'!Q5+'CB Other European Teams'!Q5</f>
        <v>7</v>
      </c>
      <c r="R5" s="25">
        <f>'CB ENG'!R5+'CB FRA'!R5+'CB ITA'!R5+'CB NET'!R5+'CB SPA'!R5+'CB POR'!R5+'CB BRA'!R5+'CB Klubblag'!R5+'CB Other European Teams'!R5</f>
        <v>61</v>
      </c>
    </row>
    <row r="6" spans="2:18" x14ac:dyDescent="0.3">
      <c r="B6" s="17" t="s">
        <v>111</v>
      </c>
      <c r="C6" s="72" t="s">
        <v>136</v>
      </c>
      <c r="D6" s="74">
        <v>9</v>
      </c>
      <c r="E6" s="73">
        <v>2</v>
      </c>
      <c r="F6" s="74">
        <v>0</v>
      </c>
      <c r="G6" s="73">
        <v>29</v>
      </c>
      <c r="H6" s="74">
        <v>9</v>
      </c>
      <c r="I6" s="11">
        <f>G6-H6</f>
        <v>20</v>
      </c>
      <c r="J6" s="9">
        <f>D6+E6+F6</f>
        <v>11</v>
      </c>
      <c r="K6" s="12">
        <f>D6/J6</f>
        <v>0.81818181818181823</v>
      </c>
      <c r="M6" s="22" t="s">
        <v>568</v>
      </c>
      <c r="N6" s="23"/>
      <c r="O6" s="26">
        <f>'CB ENG'!O6+'CB FRA'!O6+'CB ITA'!O6+'CB NET'!O6+'CB SPA'!O6+'CB POR'!O6+'CB BRA'!O6+'CB Klubblag'!O6+'CB Other European Teams'!O6</f>
        <v>88</v>
      </c>
      <c r="P6" s="26">
        <f>'CB ENG'!P6+'CB FRA'!P6+'CB ITA'!P6+'CB NET'!P6+'CB SPA'!P6+'CB POR'!P6+'CB BRA'!P6+'CB Klubblag'!P6+'CB Other European Teams'!P6</f>
        <v>31</v>
      </c>
      <c r="Q6" s="27">
        <f>'CB ENG'!Q6+'CB FRA'!Q6+'CB ITA'!Q6+'CB NET'!Q6+'CB SPA'!Q6+'CB POR'!Q6+'CB BRA'!Q6+'CB Klubblag'!Q6+'CB Other European Teams'!Q6</f>
        <v>0</v>
      </c>
      <c r="R6" s="27">
        <f>'CB ENG'!R6+'CB FRA'!R6+'CB ITA'!R6+'CB NET'!R6+'CB SPA'!R6+'CB POR'!R6+'CB BRA'!R6+'CB Klubblag'!R6+'CB Other European Teams'!R6</f>
        <v>57</v>
      </c>
    </row>
    <row r="7" spans="2:18" x14ac:dyDescent="0.3">
      <c r="B7" s="17" t="s">
        <v>110</v>
      </c>
      <c r="C7" s="72" t="s">
        <v>171</v>
      </c>
      <c r="D7" s="74">
        <v>9</v>
      </c>
      <c r="E7" s="73">
        <v>1</v>
      </c>
      <c r="F7" s="74">
        <v>9</v>
      </c>
      <c r="G7" s="73">
        <v>35</v>
      </c>
      <c r="H7" s="74">
        <v>36</v>
      </c>
      <c r="I7" s="1">
        <f>G7-H7</f>
        <v>-1</v>
      </c>
      <c r="J7" s="5">
        <f>D7+E7+F7</f>
        <v>19</v>
      </c>
      <c r="K7" s="7">
        <f>D7/J7</f>
        <v>0.47368421052631576</v>
      </c>
      <c r="M7" s="22" t="s">
        <v>569</v>
      </c>
      <c r="N7" s="23"/>
      <c r="O7" s="24">
        <f>'CB Klubblag'!O7</f>
        <v>16</v>
      </c>
      <c r="P7" s="24">
        <f>'CB Klubblag'!P7</f>
        <v>7</v>
      </c>
      <c r="Q7" s="28">
        <f>'CB Klubblag'!Q7</f>
        <v>1</v>
      </c>
      <c r="R7" s="28">
        <f>'CB Klubblag'!R7</f>
        <v>8</v>
      </c>
    </row>
    <row r="8" spans="2:18" x14ac:dyDescent="0.3">
      <c r="B8" s="17" t="s">
        <v>109</v>
      </c>
      <c r="C8" s="72" t="s">
        <v>52</v>
      </c>
      <c r="D8" s="74">
        <v>9</v>
      </c>
      <c r="E8" s="73">
        <v>2</v>
      </c>
      <c r="F8" s="74">
        <v>10</v>
      </c>
      <c r="G8" s="73">
        <v>33</v>
      </c>
      <c r="H8" s="74">
        <v>32</v>
      </c>
      <c r="I8" s="1">
        <f>G8-H8</f>
        <v>1</v>
      </c>
      <c r="J8" s="5">
        <f>D8+E8+F8</f>
        <v>21</v>
      </c>
      <c r="K8" s="7">
        <f>D8/J8</f>
        <v>0.42857142857142855</v>
      </c>
      <c r="M8" s="29" t="s">
        <v>570</v>
      </c>
      <c r="N8" s="30"/>
      <c r="O8" s="31">
        <f>O5+O6+O7</f>
        <v>191</v>
      </c>
      <c r="P8" s="31">
        <f>P5+P6+P7</f>
        <v>57</v>
      </c>
      <c r="Q8" s="32">
        <f>Q5+Q6+Q7</f>
        <v>8</v>
      </c>
      <c r="R8" s="32">
        <f>R5+R6+R7</f>
        <v>126</v>
      </c>
    </row>
    <row r="9" spans="2:18" x14ac:dyDescent="0.3">
      <c r="B9" s="17" t="s">
        <v>108</v>
      </c>
      <c r="C9" s="72" t="s">
        <v>162</v>
      </c>
      <c r="D9" s="74">
        <v>9</v>
      </c>
      <c r="E9" s="73">
        <v>1</v>
      </c>
      <c r="F9" s="74">
        <v>11</v>
      </c>
      <c r="G9" s="73">
        <v>32</v>
      </c>
      <c r="H9" s="74">
        <v>42</v>
      </c>
      <c r="I9" s="11">
        <f>G9-H9</f>
        <v>-10</v>
      </c>
      <c r="J9" s="9">
        <f>D9+E9+F9</f>
        <v>21</v>
      </c>
      <c r="K9" s="12">
        <f>D9/J9</f>
        <v>0.42857142857142855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72" t="s">
        <v>294</v>
      </c>
      <c r="D10" s="74">
        <v>8</v>
      </c>
      <c r="E10" s="73">
        <v>1</v>
      </c>
      <c r="F10" s="74">
        <v>3</v>
      </c>
      <c r="G10" s="73">
        <v>22</v>
      </c>
      <c r="H10" s="74">
        <v>15</v>
      </c>
      <c r="I10" s="11">
        <f>G10-H10</f>
        <v>7</v>
      </c>
      <c r="J10" s="9">
        <f>D10+E10+F10</f>
        <v>12</v>
      </c>
      <c r="K10" s="12">
        <f>D10/J10</f>
        <v>0.66666666666666663</v>
      </c>
      <c r="M10" s="33" t="s">
        <v>572</v>
      </c>
      <c r="N10" s="23"/>
      <c r="O10" s="24">
        <f>SUM(D3:D502)</f>
        <v>492</v>
      </c>
      <c r="P10" s="33" t="s">
        <v>7</v>
      </c>
      <c r="Q10" s="34"/>
      <c r="R10" s="28">
        <f>SUM(G3:G502)</f>
        <v>2055</v>
      </c>
    </row>
    <row r="11" spans="2:18" x14ac:dyDescent="0.3">
      <c r="B11" s="17" t="s">
        <v>106</v>
      </c>
      <c r="C11" s="72" t="s">
        <v>0</v>
      </c>
      <c r="D11" s="74">
        <v>8</v>
      </c>
      <c r="E11" s="73">
        <v>2</v>
      </c>
      <c r="F11" s="74">
        <v>7</v>
      </c>
      <c r="G11" s="73">
        <v>34</v>
      </c>
      <c r="H11" s="74">
        <v>29</v>
      </c>
      <c r="I11" s="11">
        <f>G11-H11</f>
        <v>5</v>
      </c>
      <c r="J11" s="9">
        <f>D11+E11+F11</f>
        <v>17</v>
      </c>
      <c r="K11" s="12">
        <f>D11/J11</f>
        <v>0.47058823529411764</v>
      </c>
      <c r="M11" s="33" t="s">
        <v>573</v>
      </c>
      <c r="N11" s="23"/>
      <c r="O11" s="26">
        <f>SUM(E3:E502)</f>
        <v>160</v>
      </c>
      <c r="P11" s="33" t="s">
        <v>8</v>
      </c>
      <c r="Q11" s="34"/>
      <c r="R11" s="27">
        <f>SUM(H3:H502)</f>
        <v>2522</v>
      </c>
    </row>
    <row r="12" spans="2:18" x14ac:dyDescent="0.3">
      <c r="B12" s="17" t="s">
        <v>10</v>
      </c>
      <c r="C12" s="72" t="s">
        <v>175</v>
      </c>
      <c r="D12" s="74">
        <v>8</v>
      </c>
      <c r="E12" s="73">
        <v>1</v>
      </c>
      <c r="F12" s="74">
        <v>9</v>
      </c>
      <c r="G12" s="73">
        <v>29</v>
      </c>
      <c r="H12" s="74">
        <v>34</v>
      </c>
      <c r="I12" s="11">
        <f>G12-H12</f>
        <v>-5</v>
      </c>
      <c r="J12" s="9">
        <f>D12+E12+F12</f>
        <v>18</v>
      </c>
      <c r="K12" s="12">
        <f>D12/J12</f>
        <v>0.44444444444444442</v>
      </c>
      <c r="M12" s="35" t="s">
        <v>574</v>
      </c>
      <c r="N12" s="36"/>
      <c r="O12" s="37">
        <f>SUM(F3:F502)</f>
        <v>700</v>
      </c>
      <c r="P12" s="35" t="s">
        <v>101</v>
      </c>
      <c r="Q12" s="38"/>
      <c r="R12" s="37">
        <f>R10-R11</f>
        <v>-467</v>
      </c>
    </row>
    <row r="13" spans="2:18" x14ac:dyDescent="0.3">
      <c r="B13" s="17" t="s">
        <v>11</v>
      </c>
      <c r="C13" s="72" t="s">
        <v>335</v>
      </c>
      <c r="D13" s="74">
        <v>7</v>
      </c>
      <c r="E13" s="73">
        <v>1</v>
      </c>
      <c r="F13" s="74">
        <v>6</v>
      </c>
      <c r="G13" s="73">
        <v>23</v>
      </c>
      <c r="H13" s="74">
        <v>25</v>
      </c>
      <c r="I13" s="1">
        <f>G13-H13</f>
        <v>-2</v>
      </c>
      <c r="J13" s="5">
        <f>D13+E13+F13</f>
        <v>14</v>
      </c>
      <c r="K13" s="7">
        <f>D13/J13</f>
        <v>0.5</v>
      </c>
      <c r="M13" s="39" t="s">
        <v>570</v>
      </c>
      <c r="N13" s="40"/>
      <c r="O13" s="32">
        <f>O10+O11+O12</f>
        <v>1352</v>
      </c>
      <c r="P13" s="41" t="s">
        <v>570</v>
      </c>
      <c r="Q13" s="40"/>
      <c r="R13" s="32">
        <f>R10+R11</f>
        <v>4577</v>
      </c>
    </row>
    <row r="14" spans="2:18" x14ac:dyDescent="0.3">
      <c r="B14" s="17" t="s">
        <v>12</v>
      </c>
      <c r="C14" s="72" t="s">
        <v>214</v>
      </c>
      <c r="D14" s="74">
        <v>7</v>
      </c>
      <c r="E14" s="73">
        <v>3</v>
      </c>
      <c r="F14" s="74">
        <v>9</v>
      </c>
      <c r="G14" s="73">
        <v>35</v>
      </c>
      <c r="H14" s="74">
        <v>38</v>
      </c>
      <c r="I14" s="11">
        <f>G14-H14</f>
        <v>-3</v>
      </c>
      <c r="J14" s="9">
        <f>D14+E14+F14</f>
        <v>19</v>
      </c>
      <c r="K14" s="12">
        <f>D14/J14</f>
        <v>0.36842105263157893</v>
      </c>
    </row>
    <row r="15" spans="2:18" x14ac:dyDescent="0.3">
      <c r="B15" s="17" t="s">
        <v>13</v>
      </c>
      <c r="C15" s="72" t="s">
        <v>599</v>
      </c>
      <c r="D15" s="74">
        <v>6</v>
      </c>
      <c r="E15" s="73">
        <v>0</v>
      </c>
      <c r="F15" s="74">
        <v>5</v>
      </c>
      <c r="G15" s="73">
        <v>21</v>
      </c>
      <c r="H15" s="74">
        <v>19</v>
      </c>
      <c r="I15" s="11">
        <f>G15-H15</f>
        <v>2</v>
      </c>
      <c r="J15" s="9">
        <f>D15+E15+F15</f>
        <v>11</v>
      </c>
      <c r="K15" s="12">
        <f>D15/J15</f>
        <v>0.54545454545454541</v>
      </c>
    </row>
    <row r="16" spans="2:18" x14ac:dyDescent="0.3">
      <c r="B16" s="17" t="s">
        <v>14</v>
      </c>
      <c r="C16" s="72" t="s">
        <v>619</v>
      </c>
      <c r="D16" s="74">
        <v>6</v>
      </c>
      <c r="E16" s="73">
        <v>0</v>
      </c>
      <c r="F16" s="74">
        <v>5</v>
      </c>
      <c r="G16" s="73">
        <v>17</v>
      </c>
      <c r="H16" s="74">
        <v>16</v>
      </c>
      <c r="I16" s="1">
        <f>G16-H16</f>
        <v>1</v>
      </c>
      <c r="J16" s="5">
        <f>D16+E16+F16</f>
        <v>11</v>
      </c>
      <c r="K16" s="7">
        <f>D16/J16</f>
        <v>0.54545454545454541</v>
      </c>
    </row>
    <row r="17" spans="2:11" x14ac:dyDescent="0.3">
      <c r="B17" s="17" t="s">
        <v>15</v>
      </c>
      <c r="C17" s="72" t="s">
        <v>349</v>
      </c>
      <c r="D17" s="74">
        <v>6</v>
      </c>
      <c r="E17" s="73">
        <v>1</v>
      </c>
      <c r="F17" s="74">
        <v>6</v>
      </c>
      <c r="G17" s="73">
        <v>29</v>
      </c>
      <c r="H17" s="74">
        <v>27</v>
      </c>
      <c r="I17" s="11">
        <f>G17-H17</f>
        <v>2</v>
      </c>
      <c r="J17" s="9">
        <f>D17+E17+F17</f>
        <v>13</v>
      </c>
      <c r="K17" s="12">
        <f>D17/J17</f>
        <v>0.46153846153846156</v>
      </c>
    </row>
    <row r="18" spans="2:11" x14ac:dyDescent="0.3">
      <c r="B18" s="17" t="s">
        <v>16</v>
      </c>
      <c r="C18" s="72" t="s">
        <v>206</v>
      </c>
      <c r="D18" s="74">
        <v>6</v>
      </c>
      <c r="E18" s="73">
        <v>3</v>
      </c>
      <c r="F18" s="74">
        <v>7</v>
      </c>
      <c r="G18" s="73">
        <v>25</v>
      </c>
      <c r="H18" s="74">
        <v>21</v>
      </c>
      <c r="I18" s="1">
        <f>G18-H18</f>
        <v>4</v>
      </c>
      <c r="J18" s="5">
        <f>D18+E18+F18</f>
        <v>16</v>
      </c>
      <c r="K18" s="6">
        <f>D18/J18</f>
        <v>0.375</v>
      </c>
    </row>
    <row r="19" spans="2:11" x14ac:dyDescent="0.3">
      <c r="B19" s="17" t="s">
        <v>17</v>
      </c>
      <c r="C19" s="72" t="s">
        <v>164</v>
      </c>
      <c r="D19" s="74">
        <v>6</v>
      </c>
      <c r="E19" s="73">
        <v>2</v>
      </c>
      <c r="F19" s="74">
        <v>8</v>
      </c>
      <c r="G19" s="73">
        <v>24</v>
      </c>
      <c r="H19" s="74">
        <v>29</v>
      </c>
      <c r="I19" s="48">
        <f>G19-H19</f>
        <v>-5</v>
      </c>
      <c r="J19" s="46">
        <f>D19+E19+F19</f>
        <v>16</v>
      </c>
      <c r="K19" s="49">
        <f>D19/J19</f>
        <v>0.375</v>
      </c>
    </row>
    <row r="20" spans="2:11" x14ac:dyDescent="0.3">
      <c r="B20" s="17" t="s">
        <v>18</v>
      </c>
      <c r="C20" s="72" t="s">
        <v>351</v>
      </c>
      <c r="D20" s="74">
        <v>5</v>
      </c>
      <c r="E20" s="73">
        <v>0</v>
      </c>
      <c r="F20" s="74">
        <v>0</v>
      </c>
      <c r="G20" s="73">
        <v>13</v>
      </c>
      <c r="H20" s="74">
        <v>7</v>
      </c>
      <c r="I20" s="11">
        <f>G20-H20</f>
        <v>6</v>
      </c>
      <c r="J20" s="9">
        <f>D20+E20+F20</f>
        <v>5</v>
      </c>
      <c r="K20" s="12">
        <f>D20/J20</f>
        <v>1</v>
      </c>
    </row>
    <row r="21" spans="2:11" x14ac:dyDescent="0.3">
      <c r="B21" s="17" t="s">
        <v>19</v>
      </c>
      <c r="C21" s="72" t="s">
        <v>1</v>
      </c>
      <c r="D21" s="74">
        <v>5</v>
      </c>
      <c r="E21" s="73">
        <v>3</v>
      </c>
      <c r="F21" s="74">
        <v>1</v>
      </c>
      <c r="G21" s="73">
        <v>18</v>
      </c>
      <c r="H21" s="74">
        <v>11</v>
      </c>
      <c r="I21" s="1">
        <f>G21-H21</f>
        <v>7</v>
      </c>
      <c r="J21" s="5">
        <f>D21+E21+F21</f>
        <v>9</v>
      </c>
      <c r="K21" s="7">
        <f>D21/J21</f>
        <v>0.55555555555555558</v>
      </c>
    </row>
    <row r="22" spans="2:11" x14ac:dyDescent="0.3">
      <c r="B22" s="17" t="s">
        <v>20</v>
      </c>
      <c r="C22" s="72" t="s">
        <v>677</v>
      </c>
      <c r="D22" s="74">
        <v>5</v>
      </c>
      <c r="E22" s="73">
        <v>2</v>
      </c>
      <c r="F22" s="74">
        <v>2</v>
      </c>
      <c r="G22" s="73">
        <v>20</v>
      </c>
      <c r="H22" s="74">
        <v>13</v>
      </c>
      <c r="I22" s="11">
        <f>G22-H22</f>
        <v>7</v>
      </c>
      <c r="J22" s="9">
        <f>D22+E22+F22</f>
        <v>9</v>
      </c>
      <c r="K22" s="12">
        <f>D22/J22</f>
        <v>0.55555555555555558</v>
      </c>
    </row>
    <row r="23" spans="2:11" x14ac:dyDescent="0.3">
      <c r="B23" s="17" t="s">
        <v>21</v>
      </c>
      <c r="C23" s="72" t="s">
        <v>159</v>
      </c>
      <c r="D23" s="74">
        <v>5</v>
      </c>
      <c r="E23" s="73">
        <v>1</v>
      </c>
      <c r="F23" s="74">
        <v>3</v>
      </c>
      <c r="G23" s="73">
        <v>15</v>
      </c>
      <c r="H23" s="74">
        <v>12</v>
      </c>
      <c r="I23" s="11">
        <f>G23-H23</f>
        <v>3</v>
      </c>
      <c r="J23" s="9">
        <f>D23+E23+F23</f>
        <v>9</v>
      </c>
      <c r="K23" s="12">
        <f>D23/J23</f>
        <v>0.55555555555555558</v>
      </c>
    </row>
    <row r="24" spans="2:11" x14ac:dyDescent="0.3">
      <c r="B24" s="17" t="s">
        <v>22</v>
      </c>
      <c r="C24" s="72" t="s">
        <v>137</v>
      </c>
      <c r="D24" s="74">
        <v>5</v>
      </c>
      <c r="E24" s="73">
        <v>1</v>
      </c>
      <c r="F24" s="74">
        <v>4</v>
      </c>
      <c r="G24" s="73">
        <v>18</v>
      </c>
      <c r="H24" s="74">
        <v>15</v>
      </c>
      <c r="I24" s="1">
        <f>G24-H24</f>
        <v>3</v>
      </c>
      <c r="J24" s="5">
        <f>D24+E24+F24</f>
        <v>10</v>
      </c>
      <c r="K24" s="7">
        <f>D24/J24</f>
        <v>0.5</v>
      </c>
    </row>
    <row r="25" spans="2:11" x14ac:dyDescent="0.3">
      <c r="B25" s="17" t="s">
        <v>23</v>
      </c>
      <c r="C25" s="72" t="s">
        <v>185</v>
      </c>
      <c r="D25" s="74">
        <v>5</v>
      </c>
      <c r="E25" s="73">
        <v>0</v>
      </c>
      <c r="F25" s="74">
        <v>5</v>
      </c>
      <c r="G25" s="73">
        <v>14</v>
      </c>
      <c r="H25" s="74">
        <v>20</v>
      </c>
      <c r="I25" s="48">
        <f>G25-H25</f>
        <v>-6</v>
      </c>
      <c r="J25" s="46">
        <f>D25+E25+F25</f>
        <v>10</v>
      </c>
      <c r="K25" s="49">
        <f>D25/J25</f>
        <v>0.5</v>
      </c>
    </row>
    <row r="26" spans="2:11" x14ac:dyDescent="0.3">
      <c r="B26" s="17" t="s">
        <v>24</v>
      </c>
      <c r="C26" s="72" t="s">
        <v>213</v>
      </c>
      <c r="D26" s="74">
        <v>5</v>
      </c>
      <c r="E26" s="73">
        <v>3</v>
      </c>
      <c r="F26" s="74">
        <v>3</v>
      </c>
      <c r="G26" s="73">
        <v>25</v>
      </c>
      <c r="H26" s="74">
        <v>21</v>
      </c>
      <c r="I26" s="11">
        <f>G26-H26</f>
        <v>4</v>
      </c>
      <c r="J26" s="9">
        <f>D26+E26+F26</f>
        <v>11</v>
      </c>
      <c r="K26" s="12">
        <f>D26/J26</f>
        <v>0.45454545454545453</v>
      </c>
    </row>
    <row r="27" spans="2:11" x14ac:dyDescent="0.3">
      <c r="B27" s="17" t="s">
        <v>25</v>
      </c>
      <c r="C27" s="72" t="s">
        <v>192</v>
      </c>
      <c r="D27" s="74">
        <v>5</v>
      </c>
      <c r="E27" s="73">
        <v>1</v>
      </c>
      <c r="F27" s="74">
        <v>5</v>
      </c>
      <c r="G27" s="73">
        <v>24</v>
      </c>
      <c r="H27" s="74">
        <v>27</v>
      </c>
      <c r="I27" s="11">
        <f>G27-H27</f>
        <v>-3</v>
      </c>
      <c r="J27" s="9">
        <f>D27+E27+F27</f>
        <v>11</v>
      </c>
      <c r="K27" s="12">
        <f>D27/J27</f>
        <v>0.45454545454545453</v>
      </c>
    </row>
    <row r="28" spans="2:11" x14ac:dyDescent="0.3">
      <c r="B28" s="17" t="s">
        <v>26</v>
      </c>
      <c r="C28" s="72" t="s">
        <v>186</v>
      </c>
      <c r="D28" s="74">
        <v>5</v>
      </c>
      <c r="E28" s="73">
        <v>0</v>
      </c>
      <c r="F28" s="74">
        <v>6</v>
      </c>
      <c r="G28" s="73">
        <v>12</v>
      </c>
      <c r="H28" s="74">
        <v>15</v>
      </c>
      <c r="I28" s="1">
        <f>G28-H28</f>
        <v>-3</v>
      </c>
      <c r="J28" s="5">
        <f>D28+E28+F28</f>
        <v>11</v>
      </c>
      <c r="K28" s="7">
        <f>D28/J28</f>
        <v>0.45454545454545453</v>
      </c>
    </row>
    <row r="29" spans="2:11" x14ac:dyDescent="0.3">
      <c r="B29" s="17" t="s">
        <v>27</v>
      </c>
      <c r="C29" s="72" t="s">
        <v>183</v>
      </c>
      <c r="D29" s="74">
        <v>5</v>
      </c>
      <c r="E29" s="73">
        <v>0</v>
      </c>
      <c r="F29" s="74">
        <v>6</v>
      </c>
      <c r="G29" s="73">
        <v>12</v>
      </c>
      <c r="H29" s="74">
        <v>16</v>
      </c>
      <c r="I29" s="11">
        <f>G29-H29</f>
        <v>-4</v>
      </c>
      <c r="J29" s="9">
        <f>D29+E29+F29</f>
        <v>11</v>
      </c>
      <c r="K29" s="12">
        <f>D29/J29</f>
        <v>0.45454545454545453</v>
      </c>
    </row>
    <row r="30" spans="2:11" x14ac:dyDescent="0.3">
      <c r="B30" s="17" t="s">
        <v>28</v>
      </c>
      <c r="C30" s="72" t="s">
        <v>190</v>
      </c>
      <c r="D30" s="74">
        <v>5</v>
      </c>
      <c r="E30" s="73">
        <v>1</v>
      </c>
      <c r="F30" s="74">
        <v>6</v>
      </c>
      <c r="G30" s="73">
        <v>18</v>
      </c>
      <c r="H30" s="74">
        <v>23</v>
      </c>
      <c r="I30" s="11">
        <f>G30-H30</f>
        <v>-5</v>
      </c>
      <c r="J30" s="9">
        <f>D30+E30+F30</f>
        <v>12</v>
      </c>
      <c r="K30" s="12">
        <f>D30/J30</f>
        <v>0.41666666666666669</v>
      </c>
    </row>
    <row r="31" spans="2:11" x14ac:dyDescent="0.3">
      <c r="B31" s="17" t="s">
        <v>29</v>
      </c>
      <c r="C31" s="72" t="s">
        <v>717</v>
      </c>
      <c r="D31" s="74">
        <v>5</v>
      </c>
      <c r="E31" s="73">
        <v>0</v>
      </c>
      <c r="F31" s="74">
        <v>7</v>
      </c>
      <c r="G31" s="73">
        <v>15</v>
      </c>
      <c r="H31" s="74">
        <v>21</v>
      </c>
      <c r="I31" s="11">
        <f>G31-H31</f>
        <v>-6</v>
      </c>
      <c r="J31" s="9">
        <f>D31+E31+F31</f>
        <v>12</v>
      </c>
      <c r="K31" s="12">
        <f>D31/J31</f>
        <v>0.41666666666666669</v>
      </c>
    </row>
    <row r="32" spans="2:11" x14ac:dyDescent="0.3">
      <c r="B32" s="17" t="s">
        <v>30</v>
      </c>
      <c r="C32" s="72" t="s">
        <v>181</v>
      </c>
      <c r="D32" s="74">
        <v>5</v>
      </c>
      <c r="E32" s="73">
        <v>3</v>
      </c>
      <c r="F32" s="74">
        <v>5</v>
      </c>
      <c r="G32" s="73">
        <v>17</v>
      </c>
      <c r="H32" s="74">
        <v>15</v>
      </c>
      <c r="I32" s="11">
        <f>G32-H32</f>
        <v>2</v>
      </c>
      <c r="J32" s="9">
        <f>D32+E32+F32</f>
        <v>13</v>
      </c>
      <c r="K32" s="12">
        <f>D32/J32</f>
        <v>0.38461538461538464</v>
      </c>
    </row>
    <row r="33" spans="2:11" x14ac:dyDescent="0.3">
      <c r="B33" s="17" t="s">
        <v>31</v>
      </c>
      <c r="C33" s="72" t="s">
        <v>182</v>
      </c>
      <c r="D33" s="74">
        <v>5</v>
      </c>
      <c r="E33" s="73">
        <v>2</v>
      </c>
      <c r="F33" s="74">
        <v>6</v>
      </c>
      <c r="G33" s="73">
        <v>24</v>
      </c>
      <c r="H33" s="74">
        <v>29</v>
      </c>
      <c r="I33" s="11">
        <f>G33-H33</f>
        <v>-5</v>
      </c>
      <c r="J33" s="9">
        <f>D33+E33+F33</f>
        <v>13</v>
      </c>
      <c r="K33" s="12">
        <f>D33/J33</f>
        <v>0.38461538461538464</v>
      </c>
    </row>
    <row r="34" spans="2:11" x14ac:dyDescent="0.3">
      <c r="B34" s="17" t="s">
        <v>32</v>
      </c>
      <c r="C34" s="72" t="s">
        <v>6</v>
      </c>
      <c r="D34" s="74">
        <v>5</v>
      </c>
      <c r="E34" s="73">
        <v>0</v>
      </c>
      <c r="F34" s="74">
        <v>9</v>
      </c>
      <c r="G34" s="73">
        <v>21</v>
      </c>
      <c r="H34" s="74">
        <v>30</v>
      </c>
      <c r="I34" s="11">
        <f>G34-H34</f>
        <v>-9</v>
      </c>
      <c r="J34" s="9">
        <f>D34+E34+F34</f>
        <v>14</v>
      </c>
      <c r="K34" s="12">
        <f>D34/J34</f>
        <v>0.35714285714285715</v>
      </c>
    </row>
    <row r="35" spans="2:11" x14ac:dyDescent="0.3">
      <c r="B35" s="17" t="s">
        <v>33</v>
      </c>
      <c r="C35" s="72" t="s">
        <v>167</v>
      </c>
      <c r="D35" s="74">
        <v>5</v>
      </c>
      <c r="E35" s="73">
        <v>4</v>
      </c>
      <c r="F35" s="74">
        <v>7</v>
      </c>
      <c r="G35" s="73">
        <v>24</v>
      </c>
      <c r="H35" s="74">
        <v>25</v>
      </c>
      <c r="I35" s="11">
        <f>G35-H35</f>
        <v>-1</v>
      </c>
      <c r="J35" s="9">
        <f>D35+E35+F35</f>
        <v>16</v>
      </c>
      <c r="K35" s="12">
        <f>D35/J35</f>
        <v>0.3125</v>
      </c>
    </row>
    <row r="36" spans="2:11" x14ac:dyDescent="0.3">
      <c r="B36" s="17" t="s">
        <v>34</v>
      </c>
      <c r="C36" s="72" t="s">
        <v>160</v>
      </c>
      <c r="D36" s="74">
        <v>5</v>
      </c>
      <c r="E36" s="73">
        <v>2</v>
      </c>
      <c r="F36" s="74">
        <v>9</v>
      </c>
      <c r="G36" s="73">
        <v>22</v>
      </c>
      <c r="H36" s="74">
        <v>32</v>
      </c>
      <c r="I36" s="11">
        <f>G36-H36</f>
        <v>-10</v>
      </c>
      <c r="J36" s="9">
        <f>D36+E36+F36</f>
        <v>16</v>
      </c>
      <c r="K36" s="12">
        <f>D36/J36</f>
        <v>0.3125</v>
      </c>
    </row>
    <row r="37" spans="2:11" x14ac:dyDescent="0.3">
      <c r="B37" s="17" t="s">
        <v>35</v>
      </c>
      <c r="C37" s="72" t="s">
        <v>219</v>
      </c>
      <c r="D37" s="74">
        <v>5</v>
      </c>
      <c r="E37" s="73">
        <v>6</v>
      </c>
      <c r="F37" s="74">
        <v>8</v>
      </c>
      <c r="G37" s="73">
        <v>20</v>
      </c>
      <c r="H37" s="74">
        <v>26</v>
      </c>
      <c r="I37" s="1">
        <f>G37-H37</f>
        <v>-6</v>
      </c>
      <c r="J37" s="5">
        <f>D37+E37+F37</f>
        <v>19</v>
      </c>
      <c r="K37" s="7">
        <f>D37/J37</f>
        <v>0.26315789473684209</v>
      </c>
    </row>
    <row r="38" spans="2:11" x14ac:dyDescent="0.3">
      <c r="B38" s="17" t="s">
        <v>36</v>
      </c>
      <c r="C38" s="72" t="s">
        <v>157</v>
      </c>
      <c r="D38" s="74">
        <v>4</v>
      </c>
      <c r="E38" s="73">
        <v>0</v>
      </c>
      <c r="F38" s="74">
        <v>0</v>
      </c>
      <c r="G38" s="73">
        <v>11</v>
      </c>
      <c r="H38" s="74">
        <v>6</v>
      </c>
      <c r="I38" s="1">
        <f>G38-H38</f>
        <v>5</v>
      </c>
      <c r="J38" s="5">
        <f>D38+E38+F38</f>
        <v>4</v>
      </c>
      <c r="K38" s="7">
        <f>D38/J38</f>
        <v>1</v>
      </c>
    </row>
    <row r="39" spans="2:11" x14ac:dyDescent="0.3">
      <c r="B39" s="17" t="s">
        <v>37</v>
      </c>
      <c r="C39" s="72" t="s">
        <v>640</v>
      </c>
      <c r="D39" s="74">
        <v>4</v>
      </c>
      <c r="E39" s="73">
        <v>0</v>
      </c>
      <c r="F39" s="74">
        <v>0</v>
      </c>
      <c r="G39" s="73">
        <v>8</v>
      </c>
      <c r="H39" s="74">
        <v>4</v>
      </c>
      <c r="I39" s="1">
        <f>G39-H39</f>
        <v>4</v>
      </c>
      <c r="J39" s="5">
        <f>D39+E39+F39</f>
        <v>4</v>
      </c>
      <c r="K39" s="7">
        <f>D39/J39</f>
        <v>1</v>
      </c>
    </row>
    <row r="40" spans="2:11" x14ac:dyDescent="0.3">
      <c r="B40" s="17" t="s">
        <v>38</v>
      </c>
      <c r="C40" s="72" t="s">
        <v>621</v>
      </c>
      <c r="D40" s="74">
        <v>4</v>
      </c>
      <c r="E40" s="73">
        <v>0</v>
      </c>
      <c r="F40" s="74">
        <v>1</v>
      </c>
      <c r="G40" s="73">
        <v>14</v>
      </c>
      <c r="H40" s="74">
        <v>5</v>
      </c>
      <c r="I40" s="11">
        <f>G40-H40</f>
        <v>9</v>
      </c>
      <c r="J40" s="9">
        <f>D40+E40+F40</f>
        <v>5</v>
      </c>
      <c r="K40" s="12">
        <f>D40/J40</f>
        <v>0.8</v>
      </c>
    </row>
    <row r="41" spans="2:11" x14ac:dyDescent="0.3">
      <c r="B41" s="17" t="s">
        <v>39</v>
      </c>
      <c r="C41" s="72" t="s">
        <v>143</v>
      </c>
      <c r="D41" s="74">
        <v>4</v>
      </c>
      <c r="E41" s="73">
        <v>1</v>
      </c>
      <c r="F41" s="74">
        <v>1</v>
      </c>
      <c r="G41" s="73">
        <v>10</v>
      </c>
      <c r="H41" s="74">
        <v>6</v>
      </c>
      <c r="I41" s="11">
        <f>G41-H41</f>
        <v>4</v>
      </c>
      <c r="J41" s="9">
        <f>D41+E41+F41</f>
        <v>6</v>
      </c>
      <c r="K41" s="12">
        <f>D41/J41</f>
        <v>0.66666666666666663</v>
      </c>
    </row>
    <row r="42" spans="2:11" x14ac:dyDescent="0.3">
      <c r="B42" s="17" t="s">
        <v>40</v>
      </c>
      <c r="C42" s="72" t="s">
        <v>301</v>
      </c>
      <c r="D42" s="74">
        <v>4</v>
      </c>
      <c r="E42" s="73">
        <v>1</v>
      </c>
      <c r="F42" s="74">
        <v>2</v>
      </c>
      <c r="G42" s="73">
        <v>21</v>
      </c>
      <c r="H42" s="74">
        <v>13</v>
      </c>
      <c r="I42" s="1">
        <f>G42-H42</f>
        <v>8</v>
      </c>
      <c r="J42" s="5">
        <f>D42+E42+F42</f>
        <v>7</v>
      </c>
      <c r="K42" s="7">
        <f>D42/J42</f>
        <v>0.5714285714285714</v>
      </c>
    </row>
    <row r="43" spans="2:11" x14ac:dyDescent="0.3">
      <c r="B43" s="17" t="s">
        <v>41</v>
      </c>
      <c r="C43" s="72" t="s">
        <v>287</v>
      </c>
      <c r="D43" s="74">
        <v>4</v>
      </c>
      <c r="E43" s="73">
        <v>1</v>
      </c>
      <c r="F43" s="74">
        <v>3</v>
      </c>
      <c r="G43" s="73">
        <v>17</v>
      </c>
      <c r="H43" s="74">
        <v>14</v>
      </c>
      <c r="I43" s="11">
        <f>G43-H43</f>
        <v>3</v>
      </c>
      <c r="J43" s="9">
        <f>D43+E43+F43</f>
        <v>8</v>
      </c>
      <c r="K43" s="12">
        <f>D43/J43</f>
        <v>0.5</v>
      </c>
    </row>
    <row r="44" spans="2:11" x14ac:dyDescent="0.3">
      <c r="B44" s="17" t="s">
        <v>42</v>
      </c>
      <c r="C44" s="72" t="s">
        <v>165</v>
      </c>
      <c r="D44" s="74">
        <v>4</v>
      </c>
      <c r="E44" s="73">
        <v>2</v>
      </c>
      <c r="F44" s="74">
        <v>4</v>
      </c>
      <c r="G44" s="73">
        <v>17</v>
      </c>
      <c r="H44" s="74">
        <v>14</v>
      </c>
      <c r="I44" s="11">
        <f>G44-H44</f>
        <v>3</v>
      </c>
      <c r="J44" s="9">
        <f>D44+E44+F44</f>
        <v>10</v>
      </c>
      <c r="K44" s="12">
        <f>D44/J44</f>
        <v>0.4</v>
      </c>
    </row>
    <row r="45" spans="2:11" x14ac:dyDescent="0.3">
      <c r="B45" s="17" t="s">
        <v>43</v>
      </c>
      <c r="C45" s="72" t="s">
        <v>169</v>
      </c>
      <c r="D45" s="74">
        <v>4</v>
      </c>
      <c r="E45" s="73">
        <v>2</v>
      </c>
      <c r="F45" s="74">
        <v>4</v>
      </c>
      <c r="G45" s="73">
        <v>13</v>
      </c>
      <c r="H45" s="74">
        <v>13</v>
      </c>
      <c r="I45" s="11">
        <f>G45-H45</f>
        <v>0</v>
      </c>
      <c r="J45" s="9">
        <f>D45+E45+F45</f>
        <v>10</v>
      </c>
      <c r="K45" s="12">
        <f>D45/J45</f>
        <v>0.4</v>
      </c>
    </row>
    <row r="46" spans="2:11" x14ac:dyDescent="0.3">
      <c r="B46" s="17" t="s">
        <v>44</v>
      </c>
      <c r="C46" s="72" t="s">
        <v>168</v>
      </c>
      <c r="D46" s="74">
        <v>4</v>
      </c>
      <c r="E46" s="73">
        <v>1</v>
      </c>
      <c r="F46" s="74">
        <v>5</v>
      </c>
      <c r="G46" s="73">
        <v>12</v>
      </c>
      <c r="H46" s="74">
        <v>14</v>
      </c>
      <c r="I46" s="11">
        <f>G46-H46</f>
        <v>-2</v>
      </c>
      <c r="J46" s="9">
        <f>D46+E46+F46</f>
        <v>10</v>
      </c>
      <c r="K46" s="12">
        <f>D46/J46</f>
        <v>0.4</v>
      </c>
    </row>
    <row r="47" spans="2:11" x14ac:dyDescent="0.3">
      <c r="B47" s="17" t="s">
        <v>45</v>
      </c>
      <c r="C47" s="72" t="s">
        <v>286</v>
      </c>
      <c r="D47" s="74">
        <v>4</v>
      </c>
      <c r="E47" s="73">
        <v>1</v>
      </c>
      <c r="F47" s="74">
        <v>5</v>
      </c>
      <c r="G47" s="73">
        <v>16</v>
      </c>
      <c r="H47" s="74">
        <v>20</v>
      </c>
      <c r="I47" s="11">
        <f>G47-H47</f>
        <v>-4</v>
      </c>
      <c r="J47" s="9">
        <f>D47+E47+F47</f>
        <v>10</v>
      </c>
      <c r="K47" s="12">
        <f>D47/J47</f>
        <v>0.4</v>
      </c>
    </row>
    <row r="48" spans="2:11" x14ac:dyDescent="0.3">
      <c r="B48" s="17" t="s">
        <v>46</v>
      </c>
      <c r="C48" s="72" t="s">
        <v>191</v>
      </c>
      <c r="D48" s="74">
        <v>4</v>
      </c>
      <c r="E48" s="73">
        <v>1</v>
      </c>
      <c r="F48" s="74">
        <v>5</v>
      </c>
      <c r="G48" s="73">
        <v>14</v>
      </c>
      <c r="H48" s="74">
        <v>18</v>
      </c>
      <c r="I48" s="11">
        <f>G48-H48</f>
        <v>-4</v>
      </c>
      <c r="J48" s="9">
        <f>D48+E48+F48</f>
        <v>10</v>
      </c>
      <c r="K48" s="12">
        <f>D48/J48</f>
        <v>0.4</v>
      </c>
    </row>
    <row r="49" spans="2:11" x14ac:dyDescent="0.3">
      <c r="B49" s="17" t="s">
        <v>47</v>
      </c>
      <c r="C49" s="72" t="s">
        <v>163</v>
      </c>
      <c r="D49" s="74">
        <v>4</v>
      </c>
      <c r="E49" s="73">
        <v>3</v>
      </c>
      <c r="F49" s="74">
        <v>4</v>
      </c>
      <c r="G49" s="73">
        <v>18</v>
      </c>
      <c r="H49" s="74">
        <v>18</v>
      </c>
      <c r="I49" s="11">
        <f>G49-H49</f>
        <v>0</v>
      </c>
      <c r="J49" s="9">
        <f>D49+E49+F49</f>
        <v>11</v>
      </c>
      <c r="K49" s="12">
        <f>D49/J49</f>
        <v>0.36363636363636365</v>
      </c>
    </row>
    <row r="50" spans="2:11" x14ac:dyDescent="0.3">
      <c r="B50" s="17" t="s">
        <v>48</v>
      </c>
      <c r="C50" s="72" t="s">
        <v>205</v>
      </c>
      <c r="D50" s="74">
        <v>4</v>
      </c>
      <c r="E50" s="73">
        <v>1</v>
      </c>
      <c r="F50" s="74">
        <v>6</v>
      </c>
      <c r="G50" s="73">
        <v>16</v>
      </c>
      <c r="H50" s="74">
        <v>20</v>
      </c>
      <c r="I50" s="11">
        <f>G50-H50</f>
        <v>-4</v>
      </c>
      <c r="J50" s="9">
        <f>D50+E50+F50</f>
        <v>11</v>
      </c>
      <c r="K50" s="12">
        <f>D50/J50</f>
        <v>0.36363636363636365</v>
      </c>
    </row>
    <row r="51" spans="2:11" x14ac:dyDescent="0.3">
      <c r="B51" s="17" t="s">
        <v>49</v>
      </c>
      <c r="C51" s="72" t="s">
        <v>215</v>
      </c>
      <c r="D51" s="74">
        <v>4</v>
      </c>
      <c r="E51" s="73">
        <v>1</v>
      </c>
      <c r="F51" s="74">
        <v>6</v>
      </c>
      <c r="G51" s="73">
        <v>14</v>
      </c>
      <c r="H51" s="74">
        <v>25</v>
      </c>
      <c r="I51" s="11">
        <f>G51-H51</f>
        <v>-11</v>
      </c>
      <c r="J51" s="9">
        <f>D51+E51+F51</f>
        <v>11</v>
      </c>
      <c r="K51" s="12">
        <f>D51/J51</f>
        <v>0.36363636363636365</v>
      </c>
    </row>
    <row r="52" spans="2:11" x14ac:dyDescent="0.3">
      <c r="B52" s="17" t="s">
        <v>50</v>
      </c>
      <c r="C52" s="72" t="s">
        <v>300</v>
      </c>
      <c r="D52" s="74">
        <v>4</v>
      </c>
      <c r="E52" s="73">
        <v>1</v>
      </c>
      <c r="F52" s="74">
        <v>7</v>
      </c>
      <c r="G52" s="73">
        <v>16</v>
      </c>
      <c r="H52" s="74">
        <v>20</v>
      </c>
      <c r="I52" s="11">
        <f>G52-H52</f>
        <v>-4</v>
      </c>
      <c r="J52" s="9">
        <f>D52+E52+F52</f>
        <v>12</v>
      </c>
      <c r="K52" s="12">
        <f>D52/J52</f>
        <v>0.33333333333333331</v>
      </c>
    </row>
    <row r="53" spans="2:11" x14ac:dyDescent="0.3">
      <c r="B53" s="17" t="s">
        <v>54</v>
      </c>
      <c r="C53" s="72" t="s">
        <v>209</v>
      </c>
      <c r="D53" s="74">
        <v>4</v>
      </c>
      <c r="E53" s="73">
        <v>0</v>
      </c>
      <c r="F53" s="74">
        <v>8</v>
      </c>
      <c r="G53" s="73">
        <v>9</v>
      </c>
      <c r="H53" s="74">
        <v>18</v>
      </c>
      <c r="I53" s="11">
        <f>G53-H53</f>
        <v>-9</v>
      </c>
      <c r="J53" s="9">
        <f>D53+E53+F53</f>
        <v>12</v>
      </c>
      <c r="K53" s="12">
        <f>D53/J53</f>
        <v>0.33333333333333331</v>
      </c>
    </row>
    <row r="54" spans="2:11" x14ac:dyDescent="0.3">
      <c r="B54" s="17" t="s">
        <v>55</v>
      </c>
      <c r="C54" s="72" t="s">
        <v>217</v>
      </c>
      <c r="D54" s="74">
        <v>4</v>
      </c>
      <c r="E54" s="73">
        <v>0</v>
      </c>
      <c r="F54" s="74">
        <v>10</v>
      </c>
      <c r="G54" s="73">
        <v>23</v>
      </c>
      <c r="H54" s="74">
        <v>27</v>
      </c>
      <c r="I54" s="1">
        <f>G54-H54</f>
        <v>-4</v>
      </c>
      <c r="J54" s="5">
        <f>D54+E54+F54</f>
        <v>14</v>
      </c>
      <c r="K54" s="7">
        <f>D54/J54</f>
        <v>0.2857142857142857</v>
      </c>
    </row>
    <row r="55" spans="2:11" x14ac:dyDescent="0.3">
      <c r="B55" s="17" t="s">
        <v>56</v>
      </c>
      <c r="C55" s="72" t="s">
        <v>196</v>
      </c>
      <c r="D55" s="74">
        <v>4</v>
      </c>
      <c r="E55" s="73">
        <v>1</v>
      </c>
      <c r="F55" s="74">
        <v>10</v>
      </c>
      <c r="G55" s="73">
        <v>23</v>
      </c>
      <c r="H55" s="74">
        <v>32</v>
      </c>
      <c r="I55" s="1">
        <f>G55-H55</f>
        <v>-9</v>
      </c>
      <c r="J55" s="5">
        <f>D55+E55+F55</f>
        <v>15</v>
      </c>
      <c r="K55" s="7">
        <f>D55/J55</f>
        <v>0.26666666666666666</v>
      </c>
    </row>
    <row r="56" spans="2:11" x14ac:dyDescent="0.3">
      <c r="B56" s="17" t="s">
        <v>57</v>
      </c>
      <c r="C56" s="72" t="s">
        <v>144</v>
      </c>
      <c r="D56" s="74">
        <v>4</v>
      </c>
      <c r="E56" s="73">
        <v>2</v>
      </c>
      <c r="F56" s="74">
        <v>10</v>
      </c>
      <c r="G56" s="73">
        <v>20</v>
      </c>
      <c r="H56" s="74">
        <v>34</v>
      </c>
      <c r="I56" s="11">
        <f>G56-H56</f>
        <v>-14</v>
      </c>
      <c r="J56" s="9">
        <f>D56+E56+F56</f>
        <v>16</v>
      </c>
      <c r="K56" s="12">
        <f>D56/J56</f>
        <v>0.25</v>
      </c>
    </row>
    <row r="57" spans="2:11" x14ac:dyDescent="0.3">
      <c r="B57" s="17" t="s">
        <v>58</v>
      </c>
      <c r="C57" s="72" t="s">
        <v>119</v>
      </c>
      <c r="D57" s="74">
        <v>4</v>
      </c>
      <c r="E57" s="73">
        <v>2</v>
      </c>
      <c r="F57" s="74">
        <v>15</v>
      </c>
      <c r="G57" s="73">
        <v>19</v>
      </c>
      <c r="H57" s="74">
        <v>40</v>
      </c>
      <c r="I57" s="11">
        <f>G57-H57</f>
        <v>-21</v>
      </c>
      <c r="J57" s="9">
        <f>D57+E57+F57</f>
        <v>21</v>
      </c>
      <c r="K57" s="12">
        <f>D57/J57</f>
        <v>0.19047619047619047</v>
      </c>
    </row>
    <row r="58" spans="2:11" x14ac:dyDescent="0.3">
      <c r="B58" s="17" t="s">
        <v>59</v>
      </c>
      <c r="C58" s="72" t="s">
        <v>651</v>
      </c>
      <c r="D58" s="74">
        <v>3</v>
      </c>
      <c r="E58" s="73">
        <v>0</v>
      </c>
      <c r="F58" s="74">
        <v>1</v>
      </c>
      <c r="G58" s="73">
        <v>9</v>
      </c>
      <c r="H58" s="74">
        <v>6</v>
      </c>
      <c r="I58" s="1">
        <f>G58-H58</f>
        <v>3</v>
      </c>
      <c r="J58" s="5">
        <f>D58+E58+F58</f>
        <v>4</v>
      </c>
      <c r="K58" s="7">
        <f>D58/J58</f>
        <v>0.75</v>
      </c>
    </row>
    <row r="59" spans="2:11" x14ac:dyDescent="0.3">
      <c r="B59" s="17" t="s">
        <v>60</v>
      </c>
      <c r="C59" s="72" t="s">
        <v>608</v>
      </c>
      <c r="D59" s="74">
        <v>3</v>
      </c>
      <c r="E59" s="73">
        <v>0</v>
      </c>
      <c r="F59" s="74">
        <v>1</v>
      </c>
      <c r="G59" s="73">
        <v>8</v>
      </c>
      <c r="H59" s="74">
        <v>6</v>
      </c>
      <c r="I59" s="1">
        <f>G59-H59</f>
        <v>2</v>
      </c>
      <c r="J59" s="5">
        <f>D59+E59+F59</f>
        <v>4</v>
      </c>
      <c r="K59" s="7">
        <f>D59/J59</f>
        <v>0.75</v>
      </c>
    </row>
    <row r="60" spans="2:11" x14ac:dyDescent="0.3">
      <c r="B60" s="17" t="s">
        <v>61</v>
      </c>
      <c r="C60" s="72" t="s">
        <v>607</v>
      </c>
      <c r="D60" s="74">
        <v>3</v>
      </c>
      <c r="E60" s="73">
        <v>0</v>
      </c>
      <c r="F60" s="74">
        <v>2</v>
      </c>
      <c r="G60" s="73">
        <v>11</v>
      </c>
      <c r="H60" s="74">
        <v>8</v>
      </c>
      <c r="I60" s="48">
        <f>G60-H60</f>
        <v>3</v>
      </c>
      <c r="J60" s="46">
        <f>D60+E60+F60</f>
        <v>5</v>
      </c>
      <c r="K60" s="49">
        <f>D60/J60</f>
        <v>0.6</v>
      </c>
    </row>
    <row r="61" spans="2:11" x14ac:dyDescent="0.3">
      <c r="B61" s="17" t="s">
        <v>62</v>
      </c>
      <c r="C61" s="72" t="s">
        <v>636</v>
      </c>
      <c r="D61" s="74">
        <v>3</v>
      </c>
      <c r="E61" s="73">
        <v>0</v>
      </c>
      <c r="F61" s="74">
        <v>2</v>
      </c>
      <c r="G61" s="73">
        <v>9</v>
      </c>
      <c r="H61" s="74">
        <v>7</v>
      </c>
      <c r="I61" s="11">
        <f>G61-H61</f>
        <v>2</v>
      </c>
      <c r="J61" s="9">
        <f>D61+E61+F61</f>
        <v>5</v>
      </c>
      <c r="K61" s="12">
        <f>D61/J61</f>
        <v>0.6</v>
      </c>
    </row>
    <row r="62" spans="2:11" x14ac:dyDescent="0.3">
      <c r="B62" s="17" t="s">
        <v>63</v>
      </c>
      <c r="C62" s="72" t="s">
        <v>118</v>
      </c>
      <c r="D62" s="74">
        <v>3</v>
      </c>
      <c r="E62" s="73">
        <v>0</v>
      </c>
      <c r="F62" s="74">
        <v>2</v>
      </c>
      <c r="G62" s="73">
        <v>8</v>
      </c>
      <c r="H62" s="74">
        <v>6</v>
      </c>
      <c r="I62" s="1">
        <f>G62-H62</f>
        <v>2</v>
      </c>
      <c r="J62" s="5">
        <f>D62+E62+F62</f>
        <v>5</v>
      </c>
      <c r="K62" s="7">
        <f>D62/J62</f>
        <v>0.6</v>
      </c>
    </row>
    <row r="63" spans="2:11" x14ac:dyDescent="0.3">
      <c r="B63" s="17" t="s">
        <v>64</v>
      </c>
      <c r="C63" s="72" t="s">
        <v>134</v>
      </c>
      <c r="D63" s="74">
        <v>3</v>
      </c>
      <c r="E63" s="73">
        <v>0</v>
      </c>
      <c r="F63" s="74">
        <v>2</v>
      </c>
      <c r="G63" s="73">
        <v>8</v>
      </c>
      <c r="H63" s="74">
        <v>7</v>
      </c>
      <c r="I63" s="11">
        <f>G63-H63</f>
        <v>1</v>
      </c>
      <c r="J63" s="9">
        <f>D63+E63+F63</f>
        <v>5</v>
      </c>
      <c r="K63" s="12">
        <f>D63/J63</f>
        <v>0.6</v>
      </c>
    </row>
    <row r="64" spans="2:11" x14ac:dyDescent="0.3">
      <c r="B64" s="17" t="s">
        <v>65</v>
      </c>
      <c r="C64" s="72" t="s">
        <v>121</v>
      </c>
      <c r="D64" s="74">
        <v>3</v>
      </c>
      <c r="E64" s="73">
        <v>0</v>
      </c>
      <c r="F64" s="74">
        <v>2</v>
      </c>
      <c r="G64" s="73">
        <v>11</v>
      </c>
      <c r="H64" s="74">
        <v>11</v>
      </c>
      <c r="I64" s="1">
        <f>G64-H64</f>
        <v>0</v>
      </c>
      <c r="J64" s="5">
        <f>D64+E64+F64</f>
        <v>5</v>
      </c>
      <c r="K64" s="7">
        <f>D64/J64</f>
        <v>0.6</v>
      </c>
    </row>
    <row r="65" spans="2:11" x14ac:dyDescent="0.3">
      <c r="B65" s="17" t="s">
        <v>66</v>
      </c>
      <c r="C65" s="72" t="s">
        <v>660</v>
      </c>
      <c r="D65" s="74">
        <v>3</v>
      </c>
      <c r="E65" s="73">
        <v>1</v>
      </c>
      <c r="F65" s="74">
        <v>2</v>
      </c>
      <c r="G65" s="73">
        <v>7</v>
      </c>
      <c r="H65" s="74">
        <v>5</v>
      </c>
      <c r="I65" s="1">
        <f>G65-H65</f>
        <v>2</v>
      </c>
      <c r="J65" s="5">
        <f>D65+E65+F65</f>
        <v>6</v>
      </c>
      <c r="K65" s="7">
        <f>D65/J65</f>
        <v>0.5</v>
      </c>
    </row>
    <row r="66" spans="2:11" x14ac:dyDescent="0.3">
      <c r="B66" s="17" t="s">
        <v>67</v>
      </c>
      <c r="C66" s="72" t="s">
        <v>671</v>
      </c>
      <c r="D66" s="74">
        <v>3</v>
      </c>
      <c r="E66" s="73">
        <v>0</v>
      </c>
      <c r="F66" s="74">
        <v>3</v>
      </c>
      <c r="G66" s="73">
        <v>9</v>
      </c>
      <c r="H66" s="74">
        <v>9</v>
      </c>
      <c r="I66" s="11">
        <f>G66-H66</f>
        <v>0</v>
      </c>
      <c r="J66" s="9">
        <f>D66+E66+F66</f>
        <v>6</v>
      </c>
      <c r="K66" s="12">
        <f>D66/J66</f>
        <v>0.5</v>
      </c>
    </row>
    <row r="67" spans="2:11" x14ac:dyDescent="0.3">
      <c r="B67" s="17" t="s">
        <v>68</v>
      </c>
      <c r="C67" s="72" t="s">
        <v>334</v>
      </c>
      <c r="D67" s="74">
        <v>3</v>
      </c>
      <c r="E67" s="73">
        <v>2</v>
      </c>
      <c r="F67" s="74">
        <v>2</v>
      </c>
      <c r="G67" s="73">
        <v>13</v>
      </c>
      <c r="H67" s="74">
        <v>12</v>
      </c>
      <c r="I67" s="11">
        <f>G67-H67</f>
        <v>1</v>
      </c>
      <c r="J67" s="9">
        <f>D67+E67+F67</f>
        <v>7</v>
      </c>
      <c r="K67" s="12">
        <f>D67/J67</f>
        <v>0.42857142857142855</v>
      </c>
    </row>
    <row r="68" spans="2:11" x14ac:dyDescent="0.3">
      <c r="B68" s="17" t="s">
        <v>69</v>
      </c>
      <c r="C68" s="72" t="s">
        <v>208</v>
      </c>
      <c r="D68" s="74">
        <v>3</v>
      </c>
      <c r="E68" s="73">
        <v>1</v>
      </c>
      <c r="F68" s="74">
        <v>3</v>
      </c>
      <c r="G68" s="73">
        <v>11</v>
      </c>
      <c r="H68" s="74">
        <v>10</v>
      </c>
      <c r="I68" s="11">
        <f>G68-H68</f>
        <v>1</v>
      </c>
      <c r="J68" s="9">
        <f>D68+E68+F68</f>
        <v>7</v>
      </c>
      <c r="K68" s="12">
        <f>D68/J68</f>
        <v>0.42857142857142855</v>
      </c>
    </row>
    <row r="69" spans="2:11" x14ac:dyDescent="0.3">
      <c r="B69" s="17" t="s">
        <v>70</v>
      </c>
      <c r="C69" s="72" t="s">
        <v>344</v>
      </c>
      <c r="D69" s="74">
        <v>3</v>
      </c>
      <c r="E69" s="73">
        <v>0</v>
      </c>
      <c r="F69" s="74">
        <v>4</v>
      </c>
      <c r="G69" s="73">
        <v>10</v>
      </c>
      <c r="H69" s="74">
        <v>13</v>
      </c>
      <c r="I69" s="11">
        <f>G69-H69</f>
        <v>-3</v>
      </c>
      <c r="J69" s="9">
        <f>D69+E69+F69</f>
        <v>7</v>
      </c>
      <c r="K69" s="12">
        <f>D69/J69</f>
        <v>0.42857142857142855</v>
      </c>
    </row>
    <row r="70" spans="2:11" x14ac:dyDescent="0.3">
      <c r="B70" s="17" t="s">
        <v>71</v>
      </c>
      <c r="C70" s="72" t="s">
        <v>172</v>
      </c>
      <c r="D70" s="74">
        <v>3</v>
      </c>
      <c r="E70" s="73">
        <v>2</v>
      </c>
      <c r="F70" s="74">
        <v>5</v>
      </c>
      <c r="G70" s="73">
        <v>21</v>
      </c>
      <c r="H70" s="74">
        <v>23</v>
      </c>
      <c r="I70" s="1">
        <f>G70-H70</f>
        <v>-2</v>
      </c>
      <c r="J70" s="5">
        <f>D70+E70+F70</f>
        <v>10</v>
      </c>
      <c r="K70" s="7">
        <f>D70/J70</f>
        <v>0.3</v>
      </c>
    </row>
    <row r="71" spans="2:11" x14ac:dyDescent="0.3">
      <c r="B71" s="17" t="s">
        <v>72</v>
      </c>
      <c r="C71" s="72" t="s">
        <v>194</v>
      </c>
      <c r="D71" s="74">
        <v>3</v>
      </c>
      <c r="E71" s="73">
        <v>1</v>
      </c>
      <c r="F71" s="74">
        <v>7</v>
      </c>
      <c r="G71" s="73">
        <v>16</v>
      </c>
      <c r="H71" s="74">
        <v>28</v>
      </c>
      <c r="I71" s="1">
        <f>G71-H71</f>
        <v>-12</v>
      </c>
      <c r="J71" s="5">
        <f>D71+E71+F71</f>
        <v>11</v>
      </c>
      <c r="K71" s="7">
        <f>D71/J71</f>
        <v>0.27272727272727271</v>
      </c>
    </row>
    <row r="72" spans="2:11" x14ac:dyDescent="0.3">
      <c r="B72" s="17" t="s">
        <v>73</v>
      </c>
      <c r="C72" s="72" t="s">
        <v>195</v>
      </c>
      <c r="D72" s="74">
        <v>3</v>
      </c>
      <c r="E72" s="73">
        <v>3</v>
      </c>
      <c r="F72" s="74">
        <v>6</v>
      </c>
      <c r="G72" s="73">
        <v>12</v>
      </c>
      <c r="H72" s="74">
        <v>16</v>
      </c>
      <c r="I72" s="11">
        <f>G72-H72</f>
        <v>-4</v>
      </c>
      <c r="J72" s="9">
        <f>D72+E72+F72</f>
        <v>12</v>
      </c>
      <c r="K72" s="12">
        <f>D72/J72</f>
        <v>0.25</v>
      </c>
    </row>
    <row r="73" spans="2:11" x14ac:dyDescent="0.3">
      <c r="B73" s="17" t="s">
        <v>74</v>
      </c>
      <c r="C73" s="72" t="s">
        <v>151</v>
      </c>
      <c r="D73" s="74">
        <v>3</v>
      </c>
      <c r="E73" s="73">
        <v>3</v>
      </c>
      <c r="F73" s="74">
        <v>6</v>
      </c>
      <c r="G73" s="73">
        <v>14</v>
      </c>
      <c r="H73" s="74">
        <v>21</v>
      </c>
      <c r="I73" s="11">
        <f>G73-H73</f>
        <v>-7</v>
      </c>
      <c r="J73" s="9">
        <f>D73+E73+F73</f>
        <v>12</v>
      </c>
      <c r="K73" s="12">
        <f>D73/J73</f>
        <v>0.25</v>
      </c>
    </row>
    <row r="74" spans="2:11" x14ac:dyDescent="0.3">
      <c r="B74" s="17" t="s">
        <v>75</v>
      </c>
      <c r="C74" s="72" t="s">
        <v>197</v>
      </c>
      <c r="D74" s="74">
        <v>3</v>
      </c>
      <c r="E74" s="73">
        <v>0</v>
      </c>
      <c r="F74" s="74">
        <v>10</v>
      </c>
      <c r="G74" s="73">
        <v>17</v>
      </c>
      <c r="H74" s="74">
        <v>28</v>
      </c>
      <c r="I74" s="48">
        <f>G74-H74</f>
        <v>-11</v>
      </c>
      <c r="J74" s="46">
        <f>D74+E74+F74</f>
        <v>13</v>
      </c>
      <c r="K74" s="49">
        <f>D74/J74</f>
        <v>0.23076923076923078</v>
      </c>
    </row>
    <row r="75" spans="2:11" x14ac:dyDescent="0.3">
      <c r="B75" s="17" t="s">
        <v>76</v>
      </c>
      <c r="C75" s="72" t="s">
        <v>2</v>
      </c>
      <c r="D75" s="74">
        <v>3</v>
      </c>
      <c r="E75" s="73">
        <v>2</v>
      </c>
      <c r="F75" s="74">
        <v>13</v>
      </c>
      <c r="G75" s="73">
        <v>17</v>
      </c>
      <c r="H75" s="74">
        <v>36</v>
      </c>
      <c r="I75" s="11">
        <f>G75-H75</f>
        <v>-19</v>
      </c>
      <c r="J75" s="9">
        <f>D75+E75+F75</f>
        <v>18</v>
      </c>
      <c r="K75" s="12">
        <f>D75/J75</f>
        <v>0.16666666666666666</v>
      </c>
    </row>
    <row r="76" spans="2:11" x14ac:dyDescent="0.3">
      <c r="B76" s="17" t="s">
        <v>77</v>
      </c>
      <c r="C76" s="72" t="s">
        <v>606</v>
      </c>
      <c r="D76" s="74">
        <v>2</v>
      </c>
      <c r="E76" s="73">
        <v>0</v>
      </c>
      <c r="F76" s="74">
        <v>0</v>
      </c>
      <c r="G76" s="73">
        <v>4</v>
      </c>
      <c r="H76" s="74">
        <v>2</v>
      </c>
      <c r="I76" s="11">
        <f>G76-H76</f>
        <v>2</v>
      </c>
      <c r="J76" s="9">
        <f>D76+E76+F76</f>
        <v>2</v>
      </c>
      <c r="K76" s="12">
        <f>D76/J76</f>
        <v>1</v>
      </c>
    </row>
    <row r="77" spans="2:11" x14ac:dyDescent="0.3">
      <c r="B77" s="17" t="s">
        <v>78</v>
      </c>
      <c r="C77" s="72" t="s">
        <v>145</v>
      </c>
      <c r="D77" s="74">
        <v>2</v>
      </c>
      <c r="E77" s="73">
        <v>1</v>
      </c>
      <c r="F77" s="74">
        <v>0</v>
      </c>
      <c r="G77" s="73">
        <v>5</v>
      </c>
      <c r="H77" s="74">
        <v>1</v>
      </c>
      <c r="I77" s="11">
        <f>G77-H77</f>
        <v>4</v>
      </c>
      <c r="J77" s="9">
        <f>D77+E77+F77</f>
        <v>3</v>
      </c>
      <c r="K77" s="12">
        <f>D77/J77</f>
        <v>0.66666666666666663</v>
      </c>
    </row>
    <row r="78" spans="2:11" x14ac:dyDescent="0.3">
      <c r="B78" s="17" t="s">
        <v>79</v>
      </c>
      <c r="C78" s="72" t="s">
        <v>670</v>
      </c>
      <c r="D78" s="74">
        <v>2</v>
      </c>
      <c r="E78" s="73">
        <v>1</v>
      </c>
      <c r="F78" s="74">
        <v>0</v>
      </c>
      <c r="G78" s="73">
        <v>6</v>
      </c>
      <c r="H78" s="74">
        <v>3</v>
      </c>
      <c r="I78" s="11">
        <f>G78-H78</f>
        <v>3</v>
      </c>
      <c r="J78" s="9">
        <f>D78+E78+F78</f>
        <v>3</v>
      </c>
      <c r="K78" s="12">
        <f>D78/J78</f>
        <v>0.66666666666666663</v>
      </c>
    </row>
    <row r="79" spans="2:11" x14ac:dyDescent="0.3">
      <c r="B79" s="17" t="s">
        <v>80</v>
      </c>
      <c r="C79" s="72" t="s">
        <v>661</v>
      </c>
      <c r="D79" s="74">
        <v>2</v>
      </c>
      <c r="E79" s="73">
        <v>0</v>
      </c>
      <c r="F79" s="74">
        <v>1</v>
      </c>
      <c r="G79" s="73">
        <v>10</v>
      </c>
      <c r="H79" s="74">
        <v>7</v>
      </c>
      <c r="I79" s="11">
        <f>G79-H79</f>
        <v>3</v>
      </c>
      <c r="J79" s="9">
        <f>D79+E79+F79</f>
        <v>3</v>
      </c>
      <c r="K79" s="12">
        <f>D79/J79</f>
        <v>0.66666666666666663</v>
      </c>
    </row>
    <row r="80" spans="2:11" x14ac:dyDescent="0.3">
      <c r="B80" s="17" t="s">
        <v>81</v>
      </c>
      <c r="C80" s="72" t="s">
        <v>313</v>
      </c>
      <c r="D80" s="74">
        <v>2</v>
      </c>
      <c r="E80" s="73">
        <v>0</v>
      </c>
      <c r="F80" s="74">
        <v>1</v>
      </c>
      <c r="G80" s="73">
        <v>8</v>
      </c>
      <c r="H80" s="74">
        <v>6</v>
      </c>
      <c r="I80" s="1">
        <f>G80-H80</f>
        <v>2</v>
      </c>
      <c r="J80" s="5">
        <f>D80+E80+F80</f>
        <v>3</v>
      </c>
      <c r="K80" s="7">
        <f>D80/J80</f>
        <v>0.66666666666666663</v>
      </c>
    </row>
    <row r="81" spans="2:11" x14ac:dyDescent="0.3">
      <c r="B81" s="17" t="s">
        <v>82</v>
      </c>
      <c r="C81" s="72" t="s">
        <v>202</v>
      </c>
      <c r="D81" s="74">
        <v>2</v>
      </c>
      <c r="E81" s="73">
        <v>0</v>
      </c>
      <c r="F81" s="74">
        <v>1</v>
      </c>
      <c r="G81" s="73">
        <v>7</v>
      </c>
      <c r="H81" s="74">
        <v>5</v>
      </c>
      <c r="I81" s="11">
        <f>G81-H81</f>
        <v>2</v>
      </c>
      <c r="J81" s="9">
        <f>D81+E81+F81</f>
        <v>3</v>
      </c>
      <c r="K81" s="12">
        <f>D81/J81</f>
        <v>0.66666666666666663</v>
      </c>
    </row>
    <row r="82" spans="2:11" x14ac:dyDescent="0.3">
      <c r="B82" s="17" t="s">
        <v>83</v>
      </c>
      <c r="C82" s="72" t="s">
        <v>166</v>
      </c>
      <c r="D82" s="74">
        <v>2</v>
      </c>
      <c r="E82" s="73">
        <v>0</v>
      </c>
      <c r="F82" s="74">
        <v>1</v>
      </c>
      <c r="G82" s="73">
        <v>6</v>
      </c>
      <c r="H82" s="74">
        <v>5</v>
      </c>
      <c r="I82" s="11">
        <f>G82-H82</f>
        <v>1</v>
      </c>
      <c r="J82" s="9">
        <f>D82+E82+F82</f>
        <v>3</v>
      </c>
      <c r="K82" s="12">
        <f>D82/J82</f>
        <v>0.66666666666666663</v>
      </c>
    </row>
    <row r="83" spans="2:11" x14ac:dyDescent="0.3">
      <c r="B83" s="17" t="s">
        <v>84</v>
      </c>
      <c r="C83" s="72" t="s">
        <v>131</v>
      </c>
      <c r="D83" s="74">
        <v>2</v>
      </c>
      <c r="E83" s="73">
        <v>0</v>
      </c>
      <c r="F83" s="74">
        <v>1</v>
      </c>
      <c r="G83" s="73">
        <v>5</v>
      </c>
      <c r="H83" s="74">
        <v>4</v>
      </c>
      <c r="I83" s="11">
        <f>G83-H83</f>
        <v>1</v>
      </c>
      <c r="J83" s="9">
        <f>D83+E83+F83</f>
        <v>3</v>
      </c>
      <c r="K83" s="12">
        <f>D83/J83</f>
        <v>0.66666666666666663</v>
      </c>
    </row>
    <row r="84" spans="2:11" x14ac:dyDescent="0.3">
      <c r="B84" s="17" t="s">
        <v>85</v>
      </c>
      <c r="C84" s="72" t="s">
        <v>315</v>
      </c>
      <c r="D84" s="74">
        <v>2</v>
      </c>
      <c r="E84" s="73">
        <v>1</v>
      </c>
      <c r="F84" s="74">
        <v>1</v>
      </c>
      <c r="G84" s="73">
        <v>10</v>
      </c>
      <c r="H84" s="74">
        <v>6</v>
      </c>
      <c r="I84" s="1">
        <f>G84-H84</f>
        <v>4</v>
      </c>
      <c r="J84" s="5">
        <f>D84+E84+F84</f>
        <v>4</v>
      </c>
      <c r="K84" s="7">
        <f>D84/J84</f>
        <v>0.5</v>
      </c>
    </row>
    <row r="85" spans="2:11" x14ac:dyDescent="0.3">
      <c r="B85" s="17" t="s">
        <v>86</v>
      </c>
      <c r="C85" s="72" t="s">
        <v>152</v>
      </c>
      <c r="D85" s="74">
        <v>2</v>
      </c>
      <c r="E85" s="73">
        <v>1</v>
      </c>
      <c r="F85" s="74">
        <v>1</v>
      </c>
      <c r="G85" s="73">
        <v>8</v>
      </c>
      <c r="H85" s="74">
        <v>7</v>
      </c>
      <c r="I85" s="48">
        <f>G85-H85</f>
        <v>1</v>
      </c>
      <c r="J85" s="46">
        <f>D85+E85+F85</f>
        <v>4</v>
      </c>
      <c r="K85" s="49">
        <f>D85/J85</f>
        <v>0.5</v>
      </c>
    </row>
    <row r="86" spans="2:11" x14ac:dyDescent="0.3">
      <c r="B86" s="17" t="s">
        <v>87</v>
      </c>
      <c r="C86" s="72" t="s">
        <v>342</v>
      </c>
      <c r="D86" s="74">
        <v>2</v>
      </c>
      <c r="E86" s="73">
        <v>0</v>
      </c>
      <c r="F86" s="74">
        <v>2</v>
      </c>
      <c r="G86" s="73">
        <v>9</v>
      </c>
      <c r="H86" s="74">
        <v>8</v>
      </c>
      <c r="I86" s="1">
        <f>G86-H86</f>
        <v>1</v>
      </c>
      <c r="J86" s="5">
        <f>D86+E86+F86</f>
        <v>4</v>
      </c>
      <c r="K86" s="7">
        <f>D86/J86</f>
        <v>0.5</v>
      </c>
    </row>
    <row r="87" spans="2:11" x14ac:dyDescent="0.3">
      <c r="B87" s="17" t="s">
        <v>88</v>
      </c>
      <c r="C87" s="72" t="s">
        <v>355</v>
      </c>
      <c r="D87" s="74">
        <v>2</v>
      </c>
      <c r="E87" s="73">
        <v>0</v>
      </c>
      <c r="F87" s="74">
        <v>2</v>
      </c>
      <c r="G87" s="73">
        <v>6</v>
      </c>
      <c r="H87" s="74">
        <v>5</v>
      </c>
      <c r="I87" s="48">
        <f>G87-H87</f>
        <v>1</v>
      </c>
      <c r="J87" s="46">
        <f>D87+E87+F87</f>
        <v>4</v>
      </c>
      <c r="K87" s="49">
        <f>D87/J87</f>
        <v>0.5</v>
      </c>
    </row>
    <row r="88" spans="2:11" x14ac:dyDescent="0.3">
      <c r="B88" s="17" t="s">
        <v>89</v>
      </c>
      <c r="C88" s="72" t="s">
        <v>637</v>
      </c>
      <c r="D88" s="74">
        <v>2</v>
      </c>
      <c r="E88" s="73">
        <v>0</v>
      </c>
      <c r="F88" s="74">
        <v>2</v>
      </c>
      <c r="G88" s="73">
        <v>5</v>
      </c>
      <c r="H88" s="74">
        <v>4</v>
      </c>
      <c r="I88" s="11">
        <f>G88-H88</f>
        <v>1</v>
      </c>
      <c r="J88" s="9">
        <f>D88+E88+F88</f>
        <v>4</v>
      </c>
      <c r="K88" s="12">
        <f>D88/J88</f>
        <v>0.5</v>
      </c>
    </row>
    <row r="89" spans="2:11" x14ac:dyDescent="0.3">
      <c r="B89" s="17" t="s">
        <v>90</v>
      </c>
      <c r="C89" s="72" t="s">
        <v>289</v>
      </c>
      <c r="D89" s="74">
        <v>2</v>
      </c>
      <c r="E89" s="73">
        <v>0</v>
      </c>
      <c r="F89" s="74">
        <v>2</v>
      </c>
      <c r="G89" s="73">
        <v>7</v>
      </c>
      <c r="H89" s="74">
        <v>7</v>
      </c>
      <c r="I89" s="1">
        <f>G89-H89</f>
        <v>0</v>
      </c>
      <c r="J89" s="5">
        <f>D89+E89+F89</f>
        <v>4</v>
      </c>
      <c r="K89" s="7">
        <f>D89/J89</f>
        <v>0.5</v>
      </c>
    </row>
    <row r="90" spans="2:11" x14ac:dyDescent="0.3">
      <c r="B90" s="17" t="s">
        <v>91</v>
      </c>
      <c r="C90" s="72" t="s">
        <v>193</v>
      </c>
      <c r="D90" s="74">
        <v>2</v>
      </c>
      <c r="E90" s="73">
        <v>0</v>
      </c>
      <c r="F90" s="74">
        <v>2</v>
      </c>
      <c r="G90" s="73">
        <v>5</v>
      </c>
      <c r="H90" s="74">
        <v>8</v>
      </c>
      <c r="I90" s="1">
        <f>G90-H90</f>
        <v>-3</v>
      </c>
      <c r="J90" s="5">
        <f>D90+E90+F90</f>
        <v>4</v>
      </c>
      <c r="K90" s="7">
        <f>D90/J90</f>
        <v>0.5</v>
      </c>
    </row>
    <row r="91" spans="2:11" x14ac:dyDescent="0.3">
      <c r="B91" s="17" t="s">
        <v>92</v>
      </c>
      <c r="C91" s="72" t="s">
        <v>116</v>
      </c>
      <c r="D91" s="74">
        <v>2</v>
      </c>
      <c r="E91" s="73">
        <v>0</v>
      </c>
      <c r="F91" s="74">
        <v>2</v>
      </c>
      <c r="G91" s="73">
        <v>5</v>
      </c>
      <c r="H91" s="74">
        <v>8</v>
      </c>
      <c r="I91" s="1">
        <f>G91-H91</f>
        <v>-3</v>
      </c>
      <c r="J91" s="5">
        <f>D91+E91+F91</f>
        <v>4</v>
      </c>
      <c r="K91" s="7">
        <f>D91/J91</f>
        <v>0.5</v>
      </c>
    </row>
    <row r="92" spans="2:11" x14ac:dyDescent="0.3">
      <c r="B92" s="17" t="s">
        <v>93</v>
      </c>
      <c r="C92" s="72" t="s">
        <v>170</v>
      </c>
      <c r="D92" s="74">
        <v>2</v>
      </c>
      <c r="E92" s="73">
        <v>1</v>
      </c>
      <c r="F92" s="74">
        <v>2</v>
      </c>
      <c r="G92" s="73">
        <v>11</v>
      </c>
      <c r="H92" s="74">
        <v>10</v>
      </c>
      <c r="I92" s="48">
        <f>G92-H92</f>
        <v>1</v>
      </c>
      <c r="J92" s="46">
        <f>D92+E92+F92</f>
        <v>5</v>
      </c>
      <c r="K92" s="49">
        <f>D92/J92</f>
        <v>0.4</v>
      </c>
    </row>
    <row r="93" spans="2:11" x14ac:dyDescent="0.3">
      <c r="B93" s="17" t="s">
        <v>94</v>
      </c>
      <c r="C93" s="72" t="s">
        <v>297</v>
      </c>
      <c r="D93" s="74">
        <v>2</v>
      </c>
      <c r="E93" s="73">
        <v>1</v>
      </c>
      <c r="F93" s="74">
        <v>2</v>
      </c>
      <c r="G93" s="73">
        <v>8</v>
      </c>
      <c r="H93" s="74">
        <v>8</v>
      </c>
      <c r="I93" s="11">
        <f>G93-H93</f>
        <v>0</v>
      </c>
      <c r="J93" s="9">
        <f>D93+E93+F93</f>
        <v>5</v>
      </c>
      <c r="K93" s="12">
        <f>D93/J93</f>
        <v>0.4</v>
      </c>
    </row>
    <row r="94" spans="2:11" x14ac:dyDescent="0.3">
      <c r="B94" s="17" t="s">
        <v>95</v>
      </c>
      <c r="C94" s="72" t="s">
        <v>212</v>
      </c>
      <c r="D94" s="74">
        <v>2</v>
      </c>
      <c r="E94" s="73">
        <v>0</v>
      </c>
      <c r="F94" s="74">
        <v>3</v>
      </c>
      <c r="G94" s="73">
        <v>9</v>
      </c>
      <c r="H94" s="74">
        <v>9</v>
      </c>
      <c r="I94" s="11">
        <f>G94-H94</f>
        <v>0</v>
      </c>
      <c r="J94" s="9">
        <f>D94+E94+F94</f>
        <v>5</v>
      </c>
      <c r="K94" s="12">
        <f>D94/J94</f>
        <v>0.4</v>
      </c>
    </row>
    <row r="95" spans="2:11" x14ac:dyDescent="0.3">
      <c r="B95" s="17" t="s">
        <v>96</v>
      </c>
      <c r="C95" s="72" t="s">
        <v>304</v>
      </c>
      <c r="D95" s="74">
        <v>2</v>
      </c>
      <c r="E95" s="73">
        <v>0</v>
      </c>
      <c r="F95" s="74">
        <v>3</v>
      </c>
      <c r="G95" s="73">
        <v>8</v>
      </c>
      <c r="H95" s="74">
        <v>8</v>
      </c>
      <c r="I95" s="11">
        <f>G95-H95</f>
        <v>0</v>
      </c>
      <c r="J95" s="9">
        <f>D95+E95+F95</f>
        <v>5</v>
      </c>
      <c r="K95" s="12">
        <f>D95/J95</f>
        <v>0.4</v>
      </c>
    </row>
    <row r="96" spans="2:11" x14ac:dyDescent="0.3">
      <c r="B96" s="17" t="s">
        <v>97</v>
      </c>
      <c r="C96" s="72" t="s">
        <v>125</v>
      </c>
      <c r="D96" s="74">
        <v>2</v>
      </c>
      <c r="E96" s="73">
        <v>0</v>
      </c>
      <c r="F96" s="74">
        <v>3</v>
      </c>
      <c r="G96" s="73">
        <v>5</v>
      </c>
      <c r="H96" s="74">
        <v>9</v>
      </c>
      <c r="I96" s="11">
        <f>G96-H96</f>
        <v>-4</v>
      </c>
      <c r="J96" s="9">
        <f>D96+E96+F96</f>
        <v>5</v>
      </c>
      <c r="K96" s="12">
        <f>D96/J96</f>
        <v>0.4</v>
      </c>
    </row>
    <row r="97" spans="2:11" x14ac:dyDescent="0.3">
      <c r="B97" s="17" t="s">
        <v>98</v>
      </c>
      <c r="C97" s="72" t="s">
        <v>298</v>
      </c>
      <c r="D97" s="74">
        <v>2</v>
      </c>
      <c r="E97" s="73">
        <v>2</v>
      </c>
      <c r="F97" s="74">
        <v>2</v>
      </c>
      <c r="G97" s="73">
        <v>6</v>
      </c>
      <c r="H97" s="74">
        <v>7</v>
      </c>
      <c r="I97" s="11">
        <f>G97-H97</f>
        <v>-1</v>
      </c>
      <c r="J97" s="9">
        <f>D97+E97+F97</f>
        <v>6</v>
      </c>
      <c r="K97" s="12">
        <f>D97/J97</f>
        <v>0.33333333333333331</v>
      </c>
    </row>
    <row r="98" spans="2:11" x14ac:dyDescent="0.3">
      <c r="B98" s="17" t="s">
        <v>99</v>
      </c>
      <c r="C98" s="72" t="s">
        <v>122</v>
      </c>
      <c r="D98" s="74">
        <v>2</v>
      </c>
      <c r="E98" s="73">
        <v>1</v>
      </c>
      <c r="F98" s="74">
        <v>3</v>
      </c>
      <c r="G98" s="73">
        <v>8</v>
      </c>
      <c r="H98" s="74">
        <v>9</v>
      </c>
      <c r="I98" s="1">
        <f>G98-H98</f>
        <v>-1</v>
      </c>
      <c r="J98" s="5">
        <f>D98+E98+F98</f>
        <v>6</v>
      </c>
      <c r="K98" s="7">
        <f>D98/J98</f>
        <v>0.33333333333333331</v>
      </c>
    </row>
    <row r="99" spans="2:11" x14ac:dyDescent="0.3">
      <c r="B99" s="17" t="s">
        <v>100</v>
      </c>
      <c r="C99" s="72" t="s">
        <v>189</v>
      </c>
      <c r="D99" s="74">
        <v>2</v>
      </c>
      <c r="E99" s="73">
        <v>0</v>
      </c>
      <c r="F99" s="74">
        <v>4</v>
      </c>
      <c r="G99" s="73">
        <v>7</v>
      </c>
      <c r="H99" s="74">
        <v>8</v>
      </c>
      <c r="I99" s="48">
        <f>G99-H99</f>
        <v>-1</v>
      </c>
      <c r="J99" s="46">
        <f>D99+E99+F99</f>
        <v>6</v>
      </c>
      <c r="K99" s="49">
        <f>D99/J99</f>
        <v>0.33333333333333331</v>
      </c>
    </row>
    <row r="100" spans="2:11" x14ac:dyDescent="0.3">
      <c r="B100" s="17" t="s">
        <v>103</v>
      </c>
      <c r="C100" s="72" t="s">
        <v>623</v>
      </c>
      <c r="D100" s="74">
        <v>2</v>
      </c>
      <c r="E100" s="73">
        <v>0</v>
      </c>
      <c r="F100" s="74">
        <v>4</v>
      </c>
      <c r="G100" s="73">
        <v>7</v>
      </c>
      <c r="H100" s="74">
        <v>13</v>
      </c>
      <c r="I100" s="48">
        <f>G100-H100</f>
        <v>-6</v>
      </c>
      <c r="J100" s="46">
        <f>D100+E100+F100</f>
        <v>6</v>
      </c>
      <c r="K100" s="49">
        <f>D100/J100</f>
        <v>0.33333333333333331</v>
      </c>
    </row>
    <row r="101" spans="2:11" x14ac:dyDescent="0.3">
      <c r="B101" s="17" t="s">
        <v>104</v>
      </c>
      <c r="C101" s="72" t="s">
        <v>292</v>
      </c>
      <c r="D101" s="74">
        <v>2</v>
      </c>
      <c r="E101" s="73">
        <v>1</v>
      </c>
      <c r="F101" s="74">
        <v>4</v>
      </c>
      <c r="G101" s="73">
        <v>12</v>
      </c>
      <c r="H101" s="74">
        <v>14</v>
      </c>
      <c r="I101" s="1">
        <f>G101-H101</f>
        <v>-2</v>
      </c>
      <c r="J101" s="5">
        <f>D101+E101+F101</f>
        <v>7</v>
      </c>
      <c r="K101" s="6">
        <f>D101/J101</f>
        <v>0.2857142857142857</v>
      </c>
    </row>
    <row r="102" spans="2:11" x14ac:dyDescent="0.3">
      <c r="B102" s="17" t="s">
        <v>105</v>
      </c>
      <c r="C102" s="72" t="s">
        <v>733</v>
      </c>
      <c r="D102" s="74">
        <v>2</v>
      </c>
      <c r="E102" s="73">
        <v>1</v>
      </c>
      <c r="F102" s="74">
        <v>4</v>
      </c>
      <c r="G102" s="73">
        <v>8</v>
      </c>
      <c r="H102" s="74">
        <v>12</v>
      </c>
      <c r="I102" s="11">
        <f>G102-H102</f>
        <v>-4</v>
      </c>
      <c r="J102" s="9">
        <f>D102+E102+F102</f>
        <v>7</v>
      </c>
      <c r="K102" s="12">
        <f>D102/J102</f>
        <v>0.2857142857142857</v>
      </c>
    </row>
    <row r="103" spans="2:11" x14ac:dyDescent="0.3">
      <c r="B103" s="17" t="s">
        <v>363</v>
      </c>
      <c r="C103" s="72" t="s">
        <v>346</v>
      </c>
      <c r="D103" s="74">
        <v>2</v>
      </c>
      <c r="E103" s="73">
        <v>1</v>
      </c>
      <c r="F103" s="74">
        <v>4</v>
      </c>
      <c r="G103" s="73">
        <v>9</v>
      </c>
      <c r="H103" s="74">
        <v>17</v>
      </c>
      <c r="I103" s="48">
        <f>G103-H103</f>
        <v>-8</v>
      </c>
      <c r="J103" s="46">
        <f>D103+E103+F103</f>
        <v>7</v>
      </c>
      <c r="K103" s="49">
        <f>D103/J103</f>
        <v>0.2857142857142857</v>
      </c>
    </row>
    <row r="104" spans="2:11" x14ac:dyDescent="0.3">
      <c r="B104" s="17" t="s">
        <v>364</v>
      </c>
      <c r="C104" s="72" t="s">
        <v>173</v>
      </c>
      <c r="D104" s="74">
        <v>2</v>
      </c>
      <c r="E104" s="73">
        <v>2</v>
      </c>
      <c r="F104" s="74">
        <v>4</v>
      </c>
      <c r="G104" s="73">
        <v>9</v>
      </c>
      <c r="H104" s="74">
        <v>12</v>
      </c>
      <c r="I104" s="11">
        <f>G104-H104</f>
        <v>-3</v>
      </c>
      <c r="J104" s="9">
        <f>D104+E104+F104</f>
        <v>8</v>
      </c>
      <c r="K104" s="12">
        <f>D104/J104</f>
        <v>0.25</v>
      </c>
    </row>
    <row r="105" spans="2:11" x14ac:dyDescent="0.3">
      <c r="B105" s="17" t="s">
        <v>365</v>
      </c>
      <c r="C105" s="72" t="s">
        <v>210</v>
      </c>
      <c r="D105" s="74">
        <v>2</v>
      </c>
      <c r="E105" s="73">
        <v>1</v>
      </c>
      <c r="F105" s="74">
        <v>5</v>
      </c>
      <c r="G105" s="73">
        <v>9</v>
      </c>
      <c r="H105" s="74">
        <v>17</v>
      </c>
      <c r="I105" s="11">
        <f>G105-H105</f>
        <v>-8</v>
      </c>
      <c r="J105" s="9">
        <f>D105+E105+F105</f>
        <v>8</v>
      </c>
      <c r="K105" s="12">
        <f>D105/J105</f>
        <v>0.25</v>
      </c>
    </row>
    <row r="106" spans="2:11" x14ac:dyDescent="0.3">
      <c r="B106" s="17" t="s">
        <v>366</v>
      </c>
      <c r="C106" s="72" t="s">
        <v>153</v>
      </c>
      <c r="D106" s="74">
        <v>2</v>
      </c>
      <c r="E106" s="73">
        <v>2</v>
      </c>
      <c r="F106" s="74">
        <v>5</v>
      </c>
      <c r="G106" s="73">
        <v>18</v>
      </c>
      <c r="H106" s="74">
        <v>23</v>
      </c>
      <c r="I106" s="11">
        <f>G106-H106</f>
        <v>-5</v>
      </c>
      <c r="J106" s="9">
        <f>D106+E106+F106</f>
        <v>9</v>
      </c>
      <c r="K106" s="12">
        <f>D106/J106</f>
        <v>0.22222222222222221</v>
      </c>
    </row>
    <row r="107" spans="2:11" x14ac:dyDescent="0.3">
      <c r="B107" s="17" t="s">
        <v>367</v>
      </c>
      <c r="C107" s="72" t="s">
        <v>154</v>
      </c>
      <c r="D107" s="74">
        <v>2</v>
      </c>
      <c r="E107" s="73">
        <v>2</v>
      </c>
      <c r="F107" s="74">
        <v>5</v>
      </c>
      <c r="G107" s="73">
        <v>13</v>
      </c>
      <c r="H107" s="74">
        <v>19</v>
      </c>
      <c r="I107" s="11">
        <f>G107-H107</f>
        <v>-6</v>
      </c>
      <c r="J107" s="9">
        <f>D107+E107+F107</f>
        <v>9</v>
      </c>
      <c r="K107" s="12">
        <f>D107/J107</f>
        <v>0.22222222222222221</v>
      </c>
    </row>
    <row r="108" spans="2:11" x14ac:dyDescent="0.3">
      <c r="B108" s="17" t="s">
        <v>368</v>
      </c>
      <c r="C108" s="72" t="s">
        <v>127</v>
      </c>
      <c r="D108" s="74">
        <v>2</v>
      </c>
      <c r="E108" s="73">
        <v>0</v>
      </c>
      <c r="F108" s="74">
        <v>7</v>
      </c>
      <c r="G108" s="73">
        <v>6</v>
      </c>
      <c r="H108" s="74">
        <v>20</v>
      </c>
      <c r="I108" s="1">
        <f>G108-H108</f>
        <v>-14</v>
      </c>
      <c r="J108" s="5">
        <f>D108+E108+F108</f>
        <v>9</v>
      </c>
      <c r="K108" s="7">
        <f>D108/J108</f>
        <v>0.22222222222222221</v>
      </c>
    </row>
    <row r="109" spans="2:11" x14ac:dyDescent="0.3">
      <c r="B109" s="17" t="s">
        <v>369</v>
      </c>
      <c r="C109" s="72" t="s">
        <v>138</v>
      </c>
      <c r="D109" s="74">
        <v>2</v>
      </c>
      <c r="E109" s="73">
        <v>4</v>
      </c>
      <c r="F109" s="74">
        <v>5</v>
      </c>
      <c r="G109" s="73">
        <v>15</v>
      </c>
      <c r="H109" s="74">
        <v>19</v>
      </c>
      <c r="I109" s="48">
        <f>G109-H109</f>
        <v>-4</v>
      </c>
      <c r="J109" s="46">
        <f>D109+E109+F109</f>
        <v>11</v>
      </c>
      <c r="K109" s="49">
        <f>D109/J109</f>
        <v>0.18181818181818182</v>
      </c>
    </row>
    <row r="110" spans="2:11" x14ac:dyDescent="0.3">
      <c r="B110" s="17" t="s">
        <v>370</v>
      </c>
      <c r="C110" s="72" t="s">
        <v>207</v>
      </c>
      <c r="D110" s="74">
        <v>2</v>
      </c>
      <c r="E110" s="73">
        <v>3</v>
      </c>
      <c r="F110" s="74">
        <v>6</v>
      </c>
      <c r="G110" s="73">
        <v>11</v>
      </c>
      <c r="H110" s="74">
        <v>18</v>
      </c>
      <c r="I110" s="11">
        <f>G110-H110</f>
        <v>-7</v>
      </c>
      <c r="J110" s="9">
        <f>D110+E110+F110</f>
        <v>11</v>
      </c>
      <c r="K110" s="12">
        <f>D110/J110</f>
        <v>0.18181818181818182</v>
      </c>
    </row>
    <row r="111" spans="2:11" x14ac:dyDescent="0.3">
      <c r="B111" s="17" t="s">
        <v>371</v>
      </c>
      <c r="C111" s="72" t="s">
        <v>123</v>
      </c>
      <c r="D111" s="74">
        <v>2</v>
      </c>
      <c r="E111" s="73">
        <v>1</v>
      </c>
      <c r="F111" s="74">
        <v>8</v>
      </c>
      <c r="G111" s="73">
        <v>15</v>
      </c>
      <c r="H111" s="74">
        <v>26</v>
      </c>
      <c r="I111" s="1">
        <f>G111-H111</f>
        <v>-11</v>
      </c>
      <c r="J111" s="5">
        <f>D111+E111+F111</f>
        <v>11</v>
      </c>
      <c r="K111" s="7">
        <f>D111/J111</f>
        <v>0.18181818181818182</v>
      </c>
    </row>
    <row r="112" spans="2:11" x14ac:dyDescent="0.3">
      <c r="B112" s="17" t="s">
        <v>372</v>
      </c>
      <c r="C112" s="72" t="s">
        <v>142</v>
      </c>
      <c r="D112" s="74">
        <v>2</v>
      </c>
      <c r="E112" s="73">
        <v>4</v>
      </c>
      <c r="F112" s="74">
        <v>7</v>
      </c>
      <c r="G112" s="73">
        <v>19</v>
      </c>
      <c r="H112" s="74">
        <v>31</v>
      </c>
      <c r="I112" s="1">
        <f>G112-H112</f>
        <v>-12</v>
      </c>
      <c r="J112" s="5">
        <f>D112+E112+F112</f>
        <v>13</v>
      </c>
      <c r="K112" s="7">
        <f>D112/J112</f>
        <v>0.15384615384615385</v>
      </c>
    </row>
    <row r="113" spans="2:11" x14ac:dyDescent="0.3">
      <c r="B113" s="17" t="s">
        <v>373</v>
      </c>
      <c r="C113" s="72" t="s">
        <v>293</v>
      </c>
      <c r="D113" s="74">
        <v>1</v>
      </c>
      <c r="E113" s="73">
        <v>0</v>
      </c>
      <c r="F113" s="74">
        <v>0</v>
      </c>
      <c r="G113" s="73">
        <v>4</v>
      </c>
      <c r="H113" s="74">
        <v>1</v>
      </c>
      <c r="I113" s="1">
        <f>G113-H113</f>
        <v>3</v>
      </c>
      <c r="J113" s="5">
        <f>D113+E113+F113</f>
        <v>1</v>
      </c>
      <c r="K113" s="7">
        <f>D113/J113</f>
        <v>1</v>
      </c>
    </row>
    <row r="114" spans="2:11" x14ac:dyDescent="0.3">
      <c r="B114" s="17" t="s">
        <v>374</v>
      </c>
      <c r="C114" s="72" t="s">
        <v>211</v>
      </c>
      <c r="D114" s="74">
        <v>1</v>
      </c>
      <c r="E114" s="73">
        <v>0</v>
      </c>
      <c r="F114" s="74">
        <v>0</v>
      </c>
      <c r="G114" s="73">
        <v>3</v>
      </c>
      <c r="H114" s="74">
        <v>0</v>
      </c>
      <c r="I114" s="1">
        <f>G114-H114</f>
        <v>3</v>
      </c>
      <c r="J114" s="5">
        <f>D114+E114+F114</f>
        <v>1</v>
      </c>
      <c r="K114" s="7">
        <f>D114/J114</f>
        <v>1</v>
      </c>
    </row>
    <row r="115" spans="2:11" x14ac:dyDescent="0.3">
      <c r="B115" s="17" t="s">
        <v>375</v>
      </c>
      <c r="C115" s="72" t="s">
        <v>662</v>
      </c>
      <c r="D115" s="74">
        <v>1</v>
      </c>
      <c r="E115" s="73">
        <v>0</v>
      </c>
      <c r="F115" s="74">
        <v>0</v>
      </c>
      <c r="G115" s="73">
        <v>4</v>
      </c>
      <c r="H115" s="74">
        <v>2</v>
      </c>
      <c r="I115" s="11">
        <f>G115-H115</f>
        <v>2</v>
      </c>
      <c r="J115" s="9">
        <f>D115+E115+F115</f>
        <v>1</v>
      </c>
      <c r="K115" s="12">
        <f>D115/J115</f>
        <v>1</v>
      </c>
    </row>
    <row r="116" spans="2:11" x14ac:dyDescent="0.3">
      <c r="B116" s="17" t="s">
        <v>376</v>
      </c>
      <c r="C116" s="72" t="s">
        <v>302</v>
      </c>
      <c r="D116" s="74">
        <v>1</v>
      </c>
      <c r="E116" s="73">
        <v>0</v>
      </c>
      <c r="F116" s="74">
        <v>0</v>
      </c>
      <c r="G116" s="73">
        <v>2</v>
      </c>
      <c r="H116" s="74">
        <v>0</v>
      </c>
      <c r="I116" s="1">
        <f>G116-H116</f>
        <v>2</v>
      </c>
      <c r="J116" s="5">
        <f>D116+E116+F116</f>
        <v>1</v>
      </c>
      <c r="K116" s="7">
        <f>D116/J116</f>
        <v>1</v>
      </c>
    </row>
    <row r="117" spans="2:11" x14ac:dyDescent="0.3">
      <c r="B117" s="17" t="s">
        <v>377</v>
      </c>
      <c r="C117" s="72" t="s">
        <v>639</v>
      </c>
      <c r="D117" s="74">
        <v>1</v>
      </c>
      <c r="E117" s="73">
        <v>0</v>
      </c>
      <c r="F117" s="74">
        <v>0</v>
      </c>
      <c r="G117" s="73">
        <v>4</v>
      </c>
      <c r="H117" s="74">
        <v>3</v>
      </c>
      <c r="I117" s="11">
        <f>G117-H117</f>
        <v>1</v>
      </c>
      <c r="J117" s="9">
        <f>D117+E117+F117</f>
        <v>1</v>
      </c>
      <c r="K117" s="12">
        <f>D117/J117</f>
        <v>1</v>
      </c>
    </row>
    <row r="118" spans="2:11" x14ac:dyDescent="0.3">
      <c r="B118" s="17" t="s">
        <v>378</v>
      </c>
      <c r="C118" s="72" t="s">
        <v>158</v>
      </c>
      <c r="D118" s="74">
        <v>1</v>
      </c>
      <c r="E118" s="73">
        <v>0</v>
      </c>
      <c r="F118" s="74">
        <v>0</v>
      </c>
      <c r="G118" s="73">
        <v>4</v>
      </c>
      <c r="H118" s="74">
        <v>3</v>
      </c>
      <c r="I118" s="1">
        <f>G118-H118</f>
        <v>1</v>
      </c>
      <c r="J118" s="5">
        <f>D118+E118+F118</f>
        <v>1</v>
      </c>
      <c r="K118" s="7">
        <f>D118/J118</f>
        <v>1</v>
      </c>
    </row>
    <row r="119" spans="2:11" x14ac:dyDescent="0.3">
      <c r="B119" s="17" t="s">
        <v>379</v>
      </c>
      <c r="C119" s="72" t="s">
        <v>311</v>
      </c>
      <c r="D119" s="74">
        <v>1</v>
      </c>
      <c r="E119" s="73">
        <v>0</v>
      </c>
      <c r="F119" s="74">
        <v>0</v>
      </c>
      <c r="G119" s="73">
        <v>3</v>
      </c>
      <c r="H119" s="74">
        <v>2</v>
      </c>
      <c r="I119" s="1">
        <f>G119-H119</f>
        <v>1</v>
      </c>
      <c r="J119" s="5">
        <f>D119+E119+F119</f>
        <v>1</v>
      </c>
      <c r="K119" s="7">
        <f>D119/J119</f>
        <v>1</v>
      </c>
    </row>
    <row r="120" spans="2:11" x14ac:dyDescent="0.3">
      <c r="B120" s="17" t="s">
        <v>380</v>
      </c>
      <c r="C120" s="72" t="s">
        <v>362</v>
      </c>
      <c r="D120" s="74">
        <v>1</v>
      </c>
      <c r="E120" s="73">
        <v>0</v>
      </c>
      <c r="F120" s="74">
        <v>0</v>
      </c>
      <c r="G120" s="73">
        <v>2</v>
      </c>
      <c r="H120" s="74">
        <v>1</v>
      </c>
      <c r="I120" s="11">
        <f>G120-H120</f>
        <v>1</v>
      </c>
      <c r="J120" s="9">
        <f>D120+E120+F120</f>
        <v>1</v>
      </c>
      <c r="K120" s="12">
        <f>D120/J120</f>
        <v>1</v>
      </c>
    </row>
    <row r="121" spans="2:11" x14ac:dyDescent="0.3">
      <c r="B121" s="17" t="s">
        <v>381</v>
      </c>
      <c r="C121" s="72" t="s">
        <v>327</v>
      </c>
      <c r="D121" s="74">
        <v>1</v>
      </c>
      <c r="E121" s="73">
        <v>0</v>
      </c>
      <c r="F121" s="74">
        <v>0</v>
      </c>
      <c r="G121" s="73">
        <v>2</v>
      </c>
      <c r="H121" s="74">
        <v>1</v>
      </c>
      <c r="I121" s="11">
        <f>G121-H121</f>
        <v>1</v>
      </c>
      <c r="J121" s="9">
        <f>D121+E121+F121</f>
        <v>1</v>
      </c>
      <c r="K121" s="12">
        <f>D121/J121</f>
        <v>1</v>
      </c>
    </row>
    <row r="122" spans="2:11" x14ac:dyDescent="0.3">
      <c r="B122" s="17" t="s">
        <v>382</v>
      </c>
      <c r="C122" s="72" t="s">
        <v>319</v>
      </c>
      <c r="D122" s="74">
        <v>1</v>
      </c>
      <c r="E122" s="73">
        <v>0</v>
      </c>
      <c r="F122" s="74">
        <v>0</v>
      </c>
      <c r="G122" s="73">
        <v>2</v>
      </c>
      <c r="H122" s="74">
        <v>1</v>
      </c>
      <c r="I122" s="11">
        <f>G122-H122</f>
        <v>1</v>
      </c>
      <c r="J122" s="9">
        <f>D122+E122+F122</f>
        <v>1</v>
      </c>
      <c r="K122" s="12">
        <f>D122/J122</f>
        <v>1</v>
      </c>
    </row>
    <row r="123" spans="2:11" x14ac:dyDescent="0.3">
      <c r="B123" s="17" t="s">
        <v>383</v>
      </c>
      <c r="C123" s="72" t="s">
        <v>622</v>
      </c>
      <c r="D123" s="74">
        <v>1</v>
      </c>
      <c r="E123" s="73">
        <v>0</v>
      </c>
      <c r="F123" s="74">
        <v>0</v>
      </c>
      <c r="G123" s="73">
        <v>1</v>
      </c>
      <c r="H123" s="74">
        <v>0</v>
      </c>
      <c r="I123" s="48">
        <f>G123-H123</f>
        <v>1</v>
      </c>
      <c r="J123" s="46">
        <f>D123+E123+F123</f>
        <v>1</v>
      </c>
      <c r="K123" s="49">
        <f>D123/J123</f>
        <v>1</v>
      </c>
    </row>
    <row r="124" spans="2:11" x14ac:dyDescent="0.3">
      <c r="B124" s="17" t="s">
        <v>384</v>
      </c>
      <c r="C124" s="72" t="s">
        <v>130</v>
      </c>
      <c r="D124" s="74">
        <v>1</v>
      </c>
      <c r="E124" s="73">
        <v>1</v>
      </c>
      <c r="F124" s="74">
        <v>0</v>
      </c>
      <c r="G124" s="73">
        <v>5</v>
      </c>
      <c r="H124" s="74">
        <v>3</v>
      </c>
      <c r="I124" s="48">
        <f>G124-H124</f>
        <v>2</v>
      </c>
      <c r="J124" s="46">
        <f>D124+E124+F124</f>
        <v>2</v>
      </c>
      <c r="K124" s="49">
        <f>D124/J124</f>
        <v>0.5</v>
      </c>
    </row>
    <row r="125" spans="2:11" x14ac:dyDescent="0.3">
      <c r="B125" s="17" t="s">
        <v>385</v>
      </c>
      <c r="C125" s="72" t="s">
        <v>161</v>
      </c>
      <c r="D125" s="74">
        <v>1</v>
      </c>
      <c r="E125" s="73">
        <v>1</v>
      </c>
      <c r="F125" s="74">
        <v>0</v>
      </c>
      <c r="G125" s="73">
        <v>4</v>
      </c>
      <c r="H125" s="74">
        <v>2</v>
      </c>
      <c r="I125" s="48">
        <f>G125-H125</f>
        <v>2</v>
      </c>
      <c r="J125" s="46">
        <f>D125+E125+F125</f>
        <v>2</v>
      </c>
      <c r="K125" s="49">
        <f>D125/J125</f>
        <v>0.5</v>
      </c>
    </row>
    <row r="126" spans="2:11" x14ac:dyDescent="0.3">
      <c r="B126" s="17" t="s">
        <v>386</v>
      </c>
      <c r="C126" s="72" t="s">
        <v>333</v>
      </c>
      <c r="D126" s="74">
        <v>1</v>
      </c>
      <c r="E126" s="73">
        <v>0</v>
      </c>
      <c r="F126" s="74">
        <v>1</v>
      </c>
      <c r="G126" s="73">
        <v>8</v>
      </c>
      <c r="H126" s="74">
        <v>5</v>
      </c>
      <c r="I126" s="11">
        <f>G126-H126</f>
        <v>3</v>
      </c>
      <c r="J126" s="9">
        <f>D126+E126+F126</f>
        <v>2</v>
      </c>
      <c r="K126" s="12">
        <f>D126/J126</f>
        <v>0.5</v>
      </c>
    </row>
    <row r="127" spans="2:11" x14ac:dyDescent="0.3">
      <c r="B127" s="17" t="s">
        <v>387</v>
      </c>
      <c r="C127" s="72" t="s">
        <v>314</v>
      </c>
      <c r="D127" s="74">
        <v>1</v>
      </c>
      <c r="E127" s="73">
        <v>0</v>
      </c>
      <c r="F127" s="74">
        <v>1</v>
      </c>
      <c r="G127" s="73">
        <v>6</v>
      </c>
      <c r="H127" s="74">
        <v>4</v>
      </c>
      <c r="I127" s="11">
        <f>G127-H127</f>
        <v>2</v>
      </c>
      <c r="J127" s="9">
        <f>D127+E127+F127</f>
        <v>2</v>
      </c>
      <c r="K127" s="12">
        <f>D127/J127</f>
        <v>0.5</v>
      </c>
    </row>
    <row r="128" spans="2:11" x14ac:dyDescent="0.3">
      <c r="B128" s="17" t="s">
        <v>388</v>
      </c>
      <c r="C128" s="72" t="s">
        <v>305</v>
      </c>
      <c r="D128" s="74">
        <v>1</v>
      </c>
      <c r="E128" s="73">
        <v>0</v>
      </c>
      <c r="F128" s="74">
        <v>1</v>
      </c>
      <c r="G128" s="73">
        <v>6</v>
      </c>
      <c r="H128" s="74">
        <v>5</v>
      </c>
      <c r="I128" s="1">
        <f>G128-H128</f>
        <v>1</v>
      </c>
      <c r="J128" s="5">
        <f>D128+E128+F128</f>
        <v>2</v>
      </c>
      <c r="K128" s="7">
        <f>D128/J128</f>
        <v>0.5</v>
      </c>
    </row>
    <row r="129" spans="2:11" x14ac:dyDescent="0.3">
      <c r="B129" s="17" t="s">
        <v>389</v>
      </c>
      <c r="C129" s="72" t="s">
        <v>609</v>
      </c>
      <c r="D129" s="74">
        <v>1</v>
      </c>
      <c r="E129" s="73">
        <v>0</v>
      </c>
      <c r="F129" s="74">
        <v>1</v>
      </c>
      <c r="G129" s="73">
        <v>4</v>
      </c>
      <c r="H129" s="74">
        <v>3</v>
      </c>
      <c r="I129" s="11">
        <f>G129-H129</f>
        <v>1</v>
      </c>
      <c r="J129" s="9">
        <f>D129+E129+F129</f>
        <v>2</v>
      </c>
      <c r="K129" s="12">
        <f>D129/J129</f>
        <v>0.5</v>
      </c>
    </row>
    <row r="130" spans="2:11" x14ac:dyDescent="0.3">
      <c r="B130" s="17" t="s">
        <v>390</v>
      </c>
      <c r="C130" s="72" t="s">
        <v>312</v>
      </c>
      <c r="D130" s="74">
        <v>1</v>
      </c>
      <c r="E130" s="73">
        <v>0</v>
      </c>
      <c r="F130" s="74">
        <v>1</v>
      </c>
      <c r="G130" s="73">
        <v>4</v>
      </c>
      <c r="H130" s="74">
        <v>3</v>
      </c>
      <c r="I130" s="11">
        <f>G130-H130</f>
        <v>1</v>
      </c>
      <c r="J130" s="9">
        <f>D130+E130+F130</f>
        <v>2</v>
      </c>
      <c r="K130" s="12">
        <f>D130/J130</f>
        <v>0.5</v>
      </c>
    </row>
    <row r="131" spans="2:11" x14ac:dyDescent="0.3">
      <c r="B131" s="17" t="s">
        <v>391</v>
      </c>
      <c r="C131" s="72" t="s">
        <v>320</v>
      </c>
      <c r="D131" s="74">
        <v>1</v>
      </c>
      <c r="E131" s="73">
        <v>0</v>
      </c>
      <c r="F131" s="74">
        <v>1</v>
      </c>
      <c r="G131" s="73">
        <v>5</v>
      </c>
      <c r="H131" s="74">
        <v>5</v>
      </c>
      <c r="I131" s="48">
        <f>G131-H131</f>
        <v>0</v>
      </c>
      <c r="J131" s="46">
        <f>D131+E131+F131</f>
        <v>2</v>
      </c>
      <c r="K131" s="49">
        <f>D131/J131</f>
        <v>0.5</v>
      </c>
    </row>
    <row r="132" spans="2:11" x14ac:dyDescent="0.3">
      <c r="B132" s="17" t="s">
        <v>392</v>
      </c>
      <c r="C132" s="72" t="s">
        <v>350</v>
      </c>
      <c r="D132" s="74">
        <v>1</v>
      </c>
      <c r="E132" s="73">
        <v>0</v>
      </c>
      <c r="F132" s="74">
        <v>1</v>
      </c>
      <c r="G132" s="73">
        <v>4</v>
      </c>
      <c r="H132" s="74">
        <v>4</v>
      </c>
      <c r="I132" s="11">
        <f>G132-H132</f>
        <v>0</v>
      </c>
      <c r="J132" s="9">
        <f>D132+E132+F132</f>
        <v>2</v>
      </c>
      <c r="K132" s="12">
        <f>D132/J132</f>
        <v>0.5</v>
      </c>
    </row>
    <row r="133" spans="2:11" x14ac:dyDescent="0.3">
      <c r="B133" s="17" t="s">
        <v>393</v>
      </c>
      <c r="C133" s="72" t="s">
        <v>611</v>
      </c>
      <c r="D133" s="74">
        <v>1</v>
      </c>
      <c r="E133" s="73">
        <v>0</v>
      </c>
      <c r="F133" s="74">
        <v>1</v>
      </c>
      <c r="G133" s="73">
        <v>4</v>
      </c>
      <c r="H133" s="74">
        <v>4</v>
      </c>
      <c r="I133" s="11">
        <f>G133-H133</f>
        <v>0</v>
      </c>
      <c r="J133" s="9">
        <f>D133+E133+F133</f>
        <v>2</v>
      </c>
      <c r="K133" s="12">
        <f>D133/J133</f>
        <v>0.5</v>
      </c>
    </row>
    <row r="134" spans="2:11" x14ac:dyDescent="0.3">
      <c r="B134" s="17" t="s">
        <v>394</v>
      </c>
      <c r="C134" s="72" t="s">
        <v>358</v>
      </c>
      <c r="D134" s="74">
        <v>1</v>
      </c>
      <c r="E134" s="73">
        <v>0</v>
      </c>
      <c r="F134" s="74">
        <v>1</v>
      </c>
      <c r="G134" s="73">
        <v>2</v>
      </c>
      <c r="H134" s="74">
        <v>2</v>
      </c>
      <c r="I134" s="1">
        <f>G134-H134</f>
        <v>0</v>
      </c>
      <c r="J134" s="5">
        <f>D134+E134+F134</f>
        <v>2</v>
      </c>
      <c r="K134" s="7">
        <f>D134/J134</f>
        <v>0.5</v>
      </c>
    </row>
    <row r="135" spans="2:11" x14ac:dyDescent="0.3">
      <c r="B135" s="17" t="s">
        <v>395</v>
      </c>
      <c r="C135" s="72" t="s">
        <v>306</v>
      </c>
      <c r="D135" s="74">
        <v>1</v>
      </c>
      <c r="E135" s="73">
        <v>0</v>
      </c>
      <c r="F135" s="74">
        <v>1</v>
      </c>
      <c r="G135" s="73">
        <v>1</v>
      </c>
      <c r="H135" s="74">
        <v>1</v>
      </c>
      <c r="I135" s="1">
        <f>G135-H135</f>
        <v>0</v>
      </c>
      <c r="J135" s="5">
        <f>D135+E135+F135</f>
        <v>2</v>
      </c>
      <c r="K135" s="7">
        <f>D135/J135</f>
        <v>0.5</v>
      </c>
    </row>
    <row r="136" spans="2:11" x14ac:dyDescent="0.3">
      <c r="B136" s="17" t="s">
        <v>396</v>
      </c>
      <c r="C136" s="72" t="s">
        <v>309</v>
      </c>
      <c r="D136" s="74">
        <v>1</v>
      </c>
      <c r="E136" s="73">
        <v>0</v>
      </c>
      <c r="F136" s="74">
        <v>1</v>
      </c>
      <c r="G136" s="73">
        <v>4</v>
      </c>
      <c r="H136" s="74">
        <v>5</v>
      </c>
      <c r="I136" s="11">
        <f>G136-H136</f>
        <v>-1</v>
      </c>
      <c r="J136" s="9">
        <f>D136+E136+F136</f>
        <v>2</v>
      </c>
      <c r="K136" s="12">
        <f>D136/J136</f>
        <v>0.5</v>
      </c>
    </row>
    <row r="137" spans="2:11" x14ac:dyDescent="0.3">
      <c r="B137" s="17" t="s">
        <v>397</v>
      </c>
      <c r="C137" s="72" t="s">
        <v>310</v>
      </c>
      <c r="D137" s="74">
        <v>1</v>
      </c>
      <c r="E137" s="73">
        <v>0</v>
      </c>
      <c r="F137" s="74">
        <v>1</v>
      </c>
      <c r="G137" s="73">
        <v>6</v>
      </c>
      <c r="H137" s="74">
        <v>8</v>
      </c>
      <c r="I137" s="11">
        <f>G137-H137</f>
        <v>-2</v>
      </c>
      <c r="J137" s="9">
        <f>D137+E137+F137</f>
        <v>2</v>
      </c>
      <c r="K137" s="12">
        <f>D137/J137</f>
        <v>0.5</v>
      </c>
    </row>
    <row r="138" spans="2:11" x14ac:dyDescent="0.3">
      <c r="B138" s="17" t="s">
        <v>398</v>
      </c>
      <c r="C138" s="72" t="s">
        <v>680</v>
      </c>
      <c r="D138" s="74">
        <v>1</v>
      </c>
      <c r="E138" s="73">
        <v>0</v>
      </c>
      <c r="F138" s="74">
        <v>1</v>
      </c>
      <c r="G138" s="73">
        <v>4</v>
      </c>
      <c r="H138" s="74">
        <v>6</v>
      </c>
      <c r="I138" s="11">
        <f>G138-H138</f>
        <v>-2</v>
      </c>
      <c r="J138" s="9">
        <f>D138+E138+F138</f>
        <v>2</v>
      </c>
      <c r="K138" s="12">
        <f>D138/J138</f>
        <v>0.5</v>
      </c>
    </row>
    <row r="139" spans="2:11" x14ac:dyDescent="0.3">
      <c r="B139" s="17" t="s">
        <v>399</v>
      </c>
      <c r="C139" s="72" t="s">
        <v>139</v>
      </c>
      <c r="D139" s="74">
        <v>1</v>
      </c>
      <c r="E139" s="73">
        <v>0</v>
      </c>
      <c r="F139" s="74">
        <v>1</v>
      </c>
      <c r="G139" s="73">
        <v>3</v>
      </c>
      <c r="H139" s="74">
        <v>5</v>
      </c>
      <c r="I139" s="11">
        <f>G139-H139</f>
        <v>-2</v>
      </c>
      <c r="J139" s="9">
        <f>D139+E139+F139</f>
        <v>2</v>
      </c>
      <c r="K139" s="12">
        <f>D139/J139</f>
        <v>0.5</v>
      </c>
    </row>
    <row r="140" spans="2:11" x14ac:dyDescent="0.3">
      <c r="B140" s="17" t="s">
        <v>400</v>
      </c>
      <c r="C140" s="72" t="s">
        <v>357</v>
      </c>
      <c r="D140" s="74">
        <v>1</v>
      </c>
      <c r="E140" s="73">
        <v>0</v>
      </c>
      <c r="F140" s="74">
        <v>1</v>
      </c>
      <c r="G140" s="73">
        <v>2</v>
      </c>
      <c r="H140" s="74">
        <v>4</v>
      </c>
      <c r="I140" s="11">
        <f>G140-H140</f>
        <v>-2</v>
      </c>
      <c r="J140" s="9">
        <f>D140+E140+F140</f>
        <v>2</v>
      </c>
      <c r="K140" s="12">
        <f>D140/J140</f>
        <v>0.5</v>
      </c>
    </row>
    <row r="141" spans="2:11" x14ac:dyDescent="0.3">
      <c r="B141" s="17" t="s">
        <v>401</v>
      </c>
      <c r="C141" s="72" t="s">
        <v>316</v>
      </c>
      <c r="D141" s="74">
        <v>1</v>
      </c>
      <c r="E141" s="73">
        <v>1</v>
      </c>
      <c r="F141" s="74">
        <v>1</v>
      </c>
      <c r="G141" s="73">
        <v>9</v>
      </c>
      <c r="H141" s="74">
        <v>7</v>
      </c>
      <c r="I141" s="11">
        <f>G141-H141</f>
        <v>2</v>
      </c>
      <c r="J141" s="9">
        <f>D141+E141+F141</f>
        <v>3</v>
      </c>
      <c r="K141" s="12">
        <f>D141/J141</f>
        <v>0.33333333333333331</v>
      </c>
    </row>
    <row r="142" spans="2:11" x14ac:dyDescent="0.3">
      <c r="B142" s="17" t="s">
        <v>402</v>
      </c>
      <c r="C142" s="72" t="s">
        <v>225</v>
      </c>
      <c r="D142" s="74">
        <v>1</v>
      </c>
      <c r="E142" s="73">
        <v>1</v>
      </c>
      <c r="F142" s="74">
        <v>1</v>
      </c>
      <c r="G142" s="73">
        <v>7</v>
      </c>
      <c r="H142" s="74">
        <v>7</v>
      </c>
      <c r="I142" s="48">
        <f>G142-H142</f>
        <v>0</v>
      </c>
      <c r="J142" s="46">
        <f>D142+E142+F142</f>
        <v>3</v>
      </c>
      <c r="K142" s="49">
        <f>D142/J142</f>
        <v>0.33333333333333331</v>
      </c>
    </row>
    <row r="143" spans="2:11" x14ac:dyDescent="0.3">
      <c r="B143" s="17" t="s">
        <v>403</v>
      </c>
      <c r="C143" s="72" t="s">
        <v>132</v>
      </c>
      <c r="D143" s="74">
        <v>1</v>
      </c>
      <c r="E143" s="73">
        <v>1</v>
      </c>
      <c r="F143" s="74">
        <v>1</v>
      </c>
      <c r="G143" s="73">
        <v>3</v>
      </c>
      <c r="H143" s="74">
        <v>5</v>
      </c>
      <c r="I143" s="11">
        <f>G143-H143</f>
        <v>-2</v>
      </c>
      <c r="J143" s="9">
        <f>D143+E143+F143</f>
        <v>3</v>
      </c>
      <c r="K143" s="12">
        <f>D143/J143</f>
        <v>0.33333333333333331</v>
      </c>
    </row>
    <row r="144" spans="2:11" x14ac:dyDescent="0.3">
      <c r="B144" s="17" t="s">
        <v>404</v>
      </c>
      <c r="C144" s="72" t="s">
        <v>288</v>
      </c>
      <c r="D144" s="74">
        <v>1</v>
      </c>
      <c r="E144" s="73">
        <v>0</v>
      </c>
      <c r="F144" s="74">
        <v>2</v>
      </c>
      <c r="G144" s="73">
        <v>7</v>
      </c>
      <c r="H144" s="74">
        <v>7</v>
      </c>
      <c r="I144" s="48">
        <f>G144-H144</f>
        <v>0</v>
      </c>
      <c r="J144" s="46">
        <f>D144+E144+F144</f>
        <v>3</v>
      </c>
      <c r="K144" s="49">
        <f>D144/J144</f>
        <v>0.33333333333333331</v>
      </c>
    </row>
    <row r="145" spans="2:11" x14ac:dyDescent="0.3">
      <c r="B145" s="17" t="s">
        <v>405</v>
      </c>
      <c r="C145" s="72" t="s">
        <v>150</v>
      </c>
      <c r="D145" s="74">
        <v>1</v>
      </c>
      <c r="E145" s="73">
        <v>0</v>
      </c>
      <c r="F145" s="74">
        <v>2</v>
      </c>
      <c r="G145" s="73">
        <v>6</v>
      </c>
      <c r="H145" s="74">
        <v>6</v>
      </c>
      <c r="I145" s="1">
        <f>G145-H145</f>
        <v>0</v>
      </c>
      <c r="J145" s="5">
        <f>D145+E145+F145</f>
        <v>3</v>
      </c>
      <c r="K145" s="7">
        <f>D145/J145</f>
        <v>0.33333333333333331</v>
      </c>
    </row>
    <row r="146" spans="2:11" x14ac:dyDescent="0.3">
      <c r="B146" s="17" t="s">
        <v>406</v>
      </c>
      <c r="C146" s="72" t="s">
        <v>198</v>
      </c>
      <c r="D146" s="74">
        <v>1</v>
      </c>
      <c r="E146" s="73">
        <v>0</v>
      </c>
      <c r="F146" s="74">
        <v>2</v>
      </c>
      <c r="G146" s="73">
        <v>3</v>
      </c>
      <c r="H146" s="74">
        <v>4</v>
      </c>
      <c r="I146" s="11">
        <f>G146-H146</f>
        <v>-1</v>
      </c>
      <c r="J146" s="9">
        <f>D146+E146+F146</f>
        <v>3</v>
      </c>
      <c r="K146" s="12">
        <f>D146/J146</f>
        <v>0.33333333333333331</v>
      </c>
    </row>
    <row r="147" spans="2:11" x14ac:dyDescent="0.3">
      <c r="B147" s="17" t="s">
        <v>407</v>
      </c>
      <c r="C147" s="72" t="s">
        <v>290</v>
      </c>
      <c r="D147" s="74">
        <v>1</v>
      </c>
      <c r="E147" s="73">
        <v>0</v>
      </c>
      <c r="F147" s="74">
        <v>2</v>
      </c>
      <c r="G147" s="73">
        <v>2</v>
      </c>
      <c r="H147" s="74">
        <v>3</v>
      </c>
      <c r="I147" s="1">
        <f>G147-H147</f>
        <v>-1</v>
      </c>
      <c r="J147" s="5">
        <f>D147+E147+F147</f>
        <v>3</v>
      </c>
      <c r="K147" s="7">
        <f>D147/J147</f>
        <v>0.33333333333333331</v>
      </c>
    </row>
    <row r="148" spans="2:11" x14ac:dyDescent="0.3">
      <c r="B148" s="17" t="s">
        <v>408</v>
      </c>
      <c r="C148" s="72" t="s">
        <v>325</v>
      </c>
      <c r="D148" s="74">
        <v>1</v>
      </c>
      <c r="E148" s="73">
        <v>0</v>
      </c>
      <c r="F148" s="74">
        <v>2</v>
      </c>
      <c r="G148" s="73">
        <v>7</v>
      </c>
      <c r="H148" s="74">
        <v>9</v>
      </c>
      <c r="I148" s="11">
        <f>G148-H148</f>
        <v>-2</v>
      </c>
      <c r="J148" s="9">
        <f>D148+E148+F148</f>
        <v>3</v>
      </c>
      <c r="K148" s="12">
        <f>D148/J148</f>
        <v>0.33333333333333331</v>
      </c>
    </row>
    <row r="149" spans="2:11" x14ac:dyDescent="0.3">
      <c r="B149" s="17" t="s">
        <v>409</v>
      </c>
      <c r="C149" s="72" t="s">
        <v>731</v>
      </c>
      <c r="D149" s="74">
        <v>1</v>
      </c>
      <c r="E149" s="73">
        <v>0</v>
      </c>
      <c r="F149" s="74">
        <v>2</v>
      </c>
      <c r="G149" s="73">
        <v>4</v>
      </c>
      <c r="H149" s="74">
        <v>7</v>
      </c>
      <c r="I149" s="11">
        <f>G149-H149</f>
        <v>-3</v>
      </c>
      <c r="J149" s="9">
        <f>D149+E149+F149</f>
        <v>3</v>
      </c>
      <c r="K149" s="12">
        <f>D149/J149</f>
        <v>0.33333333333333331</v>
      </c>
    </row>
    <row r="150" spans="2:11" x14ac:dyDescent="0.3">
      <c r="B150" s="17" t="s">
        <v>410</v>
      </c>
      <c r="C150" s="72" t="s">
        <v>221</v>
      </c>
      <c r="D150" s="74">
        <v>1</v>
      </c>
      <c r="E150" s="73">
        <v>0</v>
      </c>
      <c r="F150" s="74">
        <v>2</v>
      </c>
      <c r="G150" s="73">
        <v>4</v>
      </c>
      <c r="H150" s="74">
        <v>9</v>
      </c>
      <c r="I150" s="1">
        <f>G150-H150</f>
        <v>-5</v>
      </c>
      <c r="J150" s="5">
        <f>D150+E150+F150</f>
        <v>3</v>
      </c>
      <c r="K150" s="7">
        <f>D150/J150</f>
        <v>0.33333333333333331</v>
      </c>
    </row>
    <row r="151" spans="2:11" x14ac:dyDescent="0.3">
      <c r="B151" s="17" t="s">
        <v>411</v>
      </c>
      <c r="C151" s="72" t="s">
        <v>600</v>
      </c>
      <c r="D151" s="74">
        <v>1</v>
      </c>
      <c r="E151" s="73">
        <v>0</v>
      </c>
      <c r="F151" s="74">
        <v>2</v>
      </c>
      <c r="G151" s="73">
        <v>2</v>
      </c>
      <c r="H151" s="74">
        <v>7</v>
      </c>
      <c r="I151" s="11">
        <f>G151-H151</f>
        <v>-5</v>
      </c>
      <c r="J151" s="9">
        <f>D151+E151+F151</f>
        <v>3</v>
      </c>
      <c r="K151" s="12">
        <f>D151/J151</f>
        <v>0.33333333333333331</v>
      </c>
    </row>
    <row r="152" spans="2:11" x14ac:dyDescent="0.3">
      <c r="B152" s="17" t="s">
        <v>412</v>
      </c>
      <c r="C152" s="72" t="s">
        <v>353</v>
      </c>
      <c r="D152" s="74">
        <v>1</v>
      </c>
      <c r="E152" s="73">
        <v>1</v>
      </c>
      <c r="F152" s="74">
        <v>2</v>
      </c>
      <c r="G152" s="73">
        <v>6</v>
      </c>
      <c r="H152" s="74">
        <v>7</v>
      </c>
      <c r="I152" s="11">
        <f>G152-H152</f>
        <v>-1</v>
      </c>
      <c r="J152" s="9">
        <f>D152+E152+F152</f>
        <v>4</v>
      </c>
      <c r="K152" s="12">
        <f>D152/J152</f>
        <v>0.25</v>
      </c>
    </row>
    <row r="153" spans="2:11" x14ac:dyDescent="0.3">
      <c r="B153" s="17" t="s">
        <v>413</v>
      </c>
      <c r="C153" s="72" t="s">
        <v>308</v>
      </c>
      <c r="D153" s="74">
        <v>1</v>
      </c>
      <c r="E153" s="73">
        <v>1</v>
      </c>
      <c r="F153" s="74">
        <v>2</v>
      </c>
      <c r="G153" s="73">
        <v>8</v>
      </c>
      <c r="H153" s="74">
        <v>10</v>
      </c>
      <c r="I153" s="11">
        <f>G153-H153</f>
        <v>-2</v>
      </c>
      <c r="J153" s="9">
        <f>D153+E153+F153</f>
        <v>4</v>
      </c>
      <c r="K153" s="12">
        <f>D153/J153</f>
        <v>0.25</v>
      </c>
    </row>
    <row r="154" spans="2:11" x14ac:dyDescent="0.3">
      <c r="B154" s="17" t="s">
        <v>414</v>
      </c>
      <c r="C154" s="72" t="s">
        <v>656</v>
      </c>
      <c r="D154" s="74">
        <v>1</v>
      </c>
      <c r="E154" s="73">
        <v>1</v>
      </c>
      <c r="F154" s="74">
        <v>2</v>
      </c>
      <c r="G154" s="73">
        <v>3</v>
      </c>
      <c r="H154" s="74">
        <v>7</v>
      </c>
      <c r="I154" s="48">
        <f>G154-H154</f>
        <v>-4</v>
      </c>
      <c r="J154" s="46">
        <f>D154+E154+F154</f>
        <v>4</v>
      </c>
      <c r="K154" s="49">
        <f>D154/J154</f>
        <v>0.25</v>
      </c>
    </row>
    <row r="155" spans="2:11" x14ac:dyDescent="0.3">
      <c r="B155" s="17" t="s">
        <v>415</v>
      </c>
      <c r="C155" s="72" t="s">
        <v>149</v>
      </c>
      <c r="D155" s="74">
        <v>1</v>
      </c>
      <c r="E155" s="73">
        <v>1</v>
      </c>
      <c r="F155" s="74">
        <v>2</v>
      </c>
      <c r="G155" s="73">
        <v>5</v>
      </c>
      <c r="H155" s="74">
        <v>11</v>
      </c>
      <c r="I155" s="11">
        <f>G155-H155</f>
        <v>-6</v>
      </c>
      <c r="J155" s="9">
        <f>D155+E155+F155</f>
        <v>4</v>
      </c>
      <c r="K155" s="12">
        <f>D155/J155</f>
        <v>0.25</v>
      </c>
    </row>
    <row r="156" spans="2:11" x14ac:dyDescent="0.3">
      <c r="B156" s="17" t="s">
        <v>416</v>
      </c>
      <c r="C156" s="72" t="s">
        <v>329</v>
      </c>
      <c r="D156" s="74">
        <v>1</v>
      </c>
      <c r="E156" s="73">
        <v>0</v>
      </c>
      <c r="F156" s="74">
        <v>3</v>
      </c>
      <c r="G156" s="73">
        <v>8</v>
      </c>
      <c r="H156" s="74">
        <v>10</v>
      </c>
      <c r="I156" s="1">
        <f>G156-H156</f>
        <v>-2</v>
      </c>
      <c r="J156" s="5">
        <f>D156+E156+F156</f>
        <v>4</v>
      </c>
      <c r="K156" s="7">
        <f>D156/J156</f>
        <v>0.25</v>
      </c>
    </row>
    <row r="157" spans="2:11" x14ac:dyDescent="0.3">
      <c r="B157" s="17" t="s">
        <v>417</v>
      </c>
      <c r="C157" s="72" t="s">
        <v>147</v>
      </c>
      <c r="D157" s="74">
        <v>1</v>
      </c>
      <c r="E157" s="73">
        <v>0</v>
      </c>
      <c r="F157" s="74">
        <v>3</v>
      </c>
      <c r="G157" s="73">
        <v>9</v>
      </c>
      <c r="H157" s="74">
        <v>12</v>
      </c>
      <c r="I157" s="11">
        <f>G157-H157</f>
        <v>-3</v>
      </c>
      <c r="J157" s="9">
        <f>D157+E157+F157</f>
        <v>4</v>
      </c>
      <c r="K157" s="12">
        <f>D157/J157</f>
        <v>0.25</v>
      </c>
    </row>
    <row r="158" spans="2:11" x14ac:dyDescent="0.3">
      <c r="B158" s="17" t="s">
        <v>418</v>
      </c>
      <c r="C158" s="72" t="s">
        <v>184</v>
      </c>
      <c r="D158" s="74">
        <v>1</v>
      </c>
      <c r="E158" s="73">
        <v>0</v>
      </c>
      <c r="F158" s="74">
        <v>3</v>
      </c>
      <c r="G158" s="73">
        <v>2</v>
      </c>
      <c r="H158" s="74">
        <v>5</v>
      </c>
      <c r="I158" s="1">
        <f>G158-H158</f>
        <v>-3</v>
      </c>
      <c r="J158" s="5">
        <f>D158+E158+F158</f>
        <v>4</v>
      </c>
      <c r="K158" s="7">
        <f>D158/J158</f>
        <v>0.25</v>
      </c>
    </row>
    <row r="159" spans="2:11" x14ac:dyDescent="0.3">
      <c r="B159" s="17" t="s">
        <v>419</v>
      </c>
      <c r="C159" s="72" t="s">
        <v>220</v>
      </c>
      <c r="D159" s="74">
        <v>1</v>
      </c>
      <c r="E159" s="73">
        <v>0</v>
      </c>
      <c r="F159" s="74">
        <v>3</v>
      </c>
      <c r="G159" s="73">
        <v>8</v>
      </c>
      <c r="H159" s="74">
        <v>12</v>
      </c>
      <c r="I159" s="11">
        <f>G159-H159</f>
        <v>-4</v>
      </c>
      <c r="J159" s="9">
        <f>D159+E159+F159</f>
        <v>4</v>
      </c>
      <c r="K159" s="12">
        <f>D159/J159</f>
        <v>0.25</v>
      </c>
    </row>
    <row r="160" spans="2:11" x14ac:dyDescent="0.3">
      <c r="B160" s="17" t="s">
        <v>420</v>
      </c>
      <c r="C160" s="72" t="s">
        <v>681</v>
      </c>
      <c r="D160" s="74">
        <v>1</v>
      </c>
      <c r="E160" s="73">
        <v>0</v>
      </c>
      <c r="F160" s="74">
        <v>3</v>
      </c>
      <c r="G160" s="73">
        <v>2</v>
      </c>
      <c r="H160" s="74">
        <v>7</v>
      </c>
      <c r="I160" s="11">
        <f>G160-H160</f>
        <v>-5</v>
      </c>
      <c r="J160" s="9">
        <f>D160+E160+F160</f>
        <v>4</v>
      </c>
      <c r="K160" s="12">
        <f>D160/J160</f>
        <v>0.25</v>
      </c>
    </row>
    <row r="161" spans="2:11" x14ac:dyDescent="0.3">
      <c r="B161" s="17" t="s">
        <v>421</v>
      </c>
      <c r="C161" s="72" t="s">
        <v>201</v>
      </c>
      <c r="D161" s="74">
        <v>1</v>
      </c>
      <c r="E161" s="73">
        <v>1</v>
      </c>
      <c r="F161" s="74">
        <v>3</v>
      </c>
      <c r="G161" s="73">
        <v>6</v>
      </c>
      <c r="H161" s="74">
        <v>7</v>
      </c>
      <c r="I161" s="1">
        <f>G161-H161</f>
        <v>-1</v>
      </c>
      <c r="J161" s="5">
        <f>D161+E161+F161</f>
        <v>5</v>
      </c>
      <c r="K161" s="7">
        <f>D161/J161</f>
        <v>0.2</v>
      </c>
    </row>
    <row r="162" spans="2:11" x14ac:dyDescent="0.3">
      <c r="B162" s="17" t="s">
        <v>422</v>
      </c>
      <c r="C162" s="72" t="s">
        <v>332</v>
      </c>
      <c r="D162" s="74">
        <v>1</v>
      </c>
      <c r="E162" s="73">
        <v>1</v>
      </c>
      <c r="F162" s="74">
        <v>3</v>
      </c>
      <c r="G162" s="73">
        <v>8</v>
      </c>
      <c r="H162" s="74">
        <v>11</v>
      </c>
      <c r="I162" s="11">
        <f>G162-H162</f>
        <v>-3</v>
      </c>
      <c r="J162" s="9">
        <f>D162+E162+F162</f>
        <v>5</v>
      </c>
      <c r="K162" s="12">
        <f>D162/J162</f>
        <v>0.2</v>
      </c>
    </row>
    <row r="163" spans="2:11" x14ac:dyDescent="0.3">
      <c r="B163" s="17" t="s">
        <v>423</v>
      </c>
      <c r="C163" s="72" t="s">
        <v>188</v>
      </c>
      <c r="D163" s="74">
        <v>1</v>
      </c>
      <c r="E163" s="73">
        <v>1</v>
      </c>
      <c r="F163" s="74">
        <v>3</v>
      </c>
      <c r="G163" s="73">
        <v>4</v>
      </c>
      <c r="H163" s="74">
        <v>7</v>
      </c>
      <c r="I163" s="11">
        <f>G163-H163</f>
        <v>-3</v>
      </c>
      <c r="J163" s="9">
        <f>D163+E163+F163</f>
        <v>5</v>
      </c>
      <c r="K163" s="12">
        <f>D163/J163</f>
        <v>0.2</v>
      </c>
    </row>
    <row r="164" spans="2:11" x14ac:dyDescent="0.3">
      <c r="B164" s="17" t="s">
        <v>424</v>
      </c>
      <c r="C164" s="72" t="s">
        <v>679</v>
      </c>
      <c r="D164" s="74">
        <v>1</v>
      </c>
      <c r="E164" s="73">
        <v>0</v>
      </c>
      <c r="F164" s="74">
        <v>4</v>
      </c>
      <c r="G164" s="73">
        <v>6</v>
      </c>
      <c r="H164" s="74">
        <v>19</v>
      </c>
      <c r="I164" s="11">
        <f>G164-H164</f>
        <v>-13</v>
      </c>
      <c r="J164" s="9">
        <f>D164+E164+F164</f>
        <v>5</v>
      </c>
      <c r="K164" s="12">
        <f>D164/J164</f>
        <v>0.2</v>
      </c>
    </row>
    <row r="165" spans="2:11" x14ac:dyDescent="0.3">
      <c r="B165" s="17" t="s">
        <v>425</v>
      </c>
      <c r="C165" s="72" t="s">
        <v>176</v>
      </c>
      <c r="D165" s="74">
        <v>1</v>
      </c>
      <c r="E165" s="73">
        <v>1</v>
      </c>
      <c r="F165" s="74">
        <v>4</v>
      </c>
      <c r="G165" s="73">
        <v>12</v>
      </c>
      <c r="H165" s="74">
        <v>15</v>
      </c>
      <c r="I165" s="11">
        <f>G165-H165</f>
        <v>-3</v>
      </c>
      <c r="J165" s="9">
        <f>D165+E165+F165</f>
        <v>6</v>
      </c>
      <c r="K165" s="12">
        <f>D165/J165</f>
        <v>0.16666666666666666</v>
      </c>
    </row>
    <row r="166" spans="2:11" x14ac:dyDescent="0.3">
      <c r="B166" s="17" t="s">
        <v>426</v>
      </c>
      <c r="C166" s="72" t="s">
        <v>187</v>
      </c>
      <c r="D166" s="74">
        <v>1</v>
      </c>
      <c r="E166" s="73">
        <v>0</v>
      </c>
      <c r="F166" s="74">
        <v>5</v>
      </c>
      <c r="G166" s="73">
        <v>8</v>
      </c>
      <c r="H166" s="74">
        <v>14</v>
      </c>
      <c r="I166" s="48">
        <f>G166-H166</f>
        <v>-6</v>
      </c>
      <c r="J166" s="46">
        <f>D166+E166+F166</f>
        <v>6</v>
      </c>
      <c r="K166" s="49">
        <f>D166/J166</f>
        <v>0.16666666666666666</v>
      </c>
    </row>
    <row r="167" spans="2:11" x14ac:dyDescent="0.3">
      <c r="B167" s="17" t="s">
        <v>427</v>
      </c>
      <c r="C167" s="72" t="s">
        <v>296</v>
      </c>
      <c r="D167" s="74">
        <v>1</v>
      </c>
      <c r="E167" s="73">
        <v>3</v>
      </c>
      <c r="F167" s="74">
        <v>6</v>
      </c>
      <c r="G167" s="73">
        <v>7</v>
      </c>
      <c r="H167" s="74">
        <v>12</v>
      </c>
      <c r="I167" s="11">
        <f>G167-H167</f>
        <v>-5</v>
      </c>
      <c r="J167" s="9">
        <f>D167+E167+F167</f>
        <v>10</v>
      </c>
      <c r="K167" s="12">
        <f>D167/J167</f>
        <v>0.1</v>
      </c>
    </row>
    <row r="168" spans="2:11" x14ac:dyDescent="0.3">
      <c r="B168" s="17" t="s">
        <v>428</v>
      </c>
      <c r="C168" s="72" t="s">
        <v>218</v>
      </c>
      <c r="D168" s="74">
        <v>1</v>
      </c>
      <c r="E168" s="73">
        <v>3</v>
      </c>
      <c r="F168" s="74">
        <v>6</v>
      </c>
      <c r="G168" s="73">
        <v>10</v>
      </c>
      <c r="H168" s="74">
        <v>16</v>
      </c>
      <c r="I168" s="1">
        <f>G168-H168</f>
        <v>-6</v>
      </c>
      <c r="J168" s="5">
        <f>D168+E168+F168</f>
        <v>10</v>
      </c>
      <c r="K168" s="7">
        <f>D168/J168</f>
        <v>0.1</v>
      </c>
    </row>
    <row r="169" spans="2:11" x14ac:dyDescent="0.3">
      <c r="B169" s="17" t="s">
        <v>429</v>
      </c>
      <c r="C169" s="72" t="s">
        <v>140</v>
      </c>
      <c r="D169" s="74">
        <v>1</v>
      </c>
      <c r="E169" s="73">
        <v>1</v>
      </c>
      <c r="F169" s="74">
        <v>8</v>
      </c>
      <c r="G169" s="73">
        <v>9</v>
      </c>
      <c r="H169" s="74">
        <v>27</v>
      </c>
      <c r="I169" s="11">
        <f>G169-H169</f>
        <v>-18</v>
      </c>
      <c r="J169" s="9">
        <f>D169+E169+F169</f>
        <v>10</v>
      </c>
      <c r="K169" s="12">
        <f>D169/J169</f>
        <v>0.1</v>
      </c>
    </row>
    <row r="170" spans="2:11" x14ac:dyDescent="0.3">
      <c r="B170" s="17" t="s">
        <v>430</v>
      </c>
      <c r="C170" s="72" t="s">
        <v>654</v>
      </c>
      <c r="D170" s="74">
        <v>0</v>
      </c>
      <c r="E170" s="73">
        <v>1</v>
      </c>
      <c r="F170" s="74">
        <v>0</v>
      </c>
      <c r="G170" s="73">
        <v>3</v>
      </c>
      <c r="H170" s="74">
        <v>3</v>
      </c>
      <c r="I170" s="11">
        <f>G170-H170</f>
        <v>0</v>
      </c>
      <c r="J170" s="9">
        <f>D170+E170+F170</f>
        <v>1</v>
      </c>
      <c r="K170" s="12">
        <f>D170/J170</f>
        <v>0</v>
      </c>
    </row>
    <row r="171" spans="2:11" x14ac:dyDescent="0.3">
      <c r="B171" s="17" t="s">
        <v>431</v>
      </c>
      <c r="C171" s="72" t="s">
        <v>642</v>
      </c>
      <c r="D171" s="74">
        <v>0</v>
      </c>
      <c r="E171" s="73">
        <v>1</v>
      </c>
      <c r="F171" s="74">
        <v>0</v>
      </c>
      <c r="G171" s="73">
        <v>2</v>
      </c>
      <c r="H171" s="74">
        <v>2</v>
      </c>
      <c r="I171" s="1">
        <f>G171-H171</f>
        <v>0</v>
      </c>
      <c r="J171" s="5">
        <f>D171+E171+F171</f>
        <v>1</v>
      </c>
      <c r="K171" s="7">
        <f>D171/J171</f>
        <v>0</v>
      </c>
    </row>
    <row r="172" spans="2:11" x14ac:dyDescent="0.3">
      <c r="B172" s="17" t="s">
        <v>432</v>
      </c>
      <c r="C172" s="72" t="s">
        <v>638</v>
      </c>
      <c r="D172" s="74">
        <v>0</v>
      </c>
      <c r="E172" s="73">
        <v>1</v>
      </c>
      <c r="F172" s="74">
        <v>0</v>
      </c>
      <c r="G172" s="73">
        <v>2</v>
      </c>
      <c r="H172" s="74">
        <v>2</v>
      </c>
      <c r="I172" s="11">
        <f>G172-H172</f>
        <v>0</v>
      </c>
      <c r="J172" s="9">
        <f>D172+E172+F172</f>
        <v>1</v>
      </c>
      <c r="K172" s="12">
        <f>D172/J172</f>
        <v>0</v>
      </c>
    </row>
    <row r="173" spans="2:11" x14ac:dyDescent="0.3">
      <c r="B173" s="17" t="s">
        <v>433</v>
      </c>
      <c r="C173" s="72" t="s">
        <v>174</v>
      </c>
      <c r="D173" s="74">
        <v>0</v>
      </c>
      <c r="E173" s="73">
        <v>1</v>
      </c>
      <c r="F173" s="74">
        <v>0</v>
      </c>
      <c r="G173" s="73">
        <v>1</v>
      </c>
      <c r="H173" s="74">
        <v>1</v>
      </c>
      <c r="I173" s="1">
        <f>G173-H173</f>
        <v>0</v>
      </c>
      <c r="J173" s="5">
        <f>D173+E173+F173</f>
        <v>1</v>
      </c>
      <c r="K173" s="7">
        <f>D173/J173</f>
        <v>0</v>
      </c>
    </row>
    <row r="174" spans="2:11" x14ac:dyDescent="0.3">
      <c r="B174" s="17" t="s">
        <v>434</v>
      </c>
      <c r="C174" s="72" t="s">
        <v>354</v>
      </c>
      <c r="D174" s="74">
        <v>0</v>
      </c>
      <c r="E174" s="73">
        <v>1</v>
      </c>
      <c r="F174" s="74">
        <v>1</v>
      </c>
      <c r="G174" s="73">
        <v>5</v>
      </c>
      <c r="H174" s="74">
        <v>6</v>
      </c>
      <c r="I174" s="11">
        <f>G174-H174</f>
        <v>-1</v>
      </c>
      <c r="J174" s="9">
        <f>D174+E174+F174</f>
        <v>2</v>
      </c>
      <c r="K174" s="12">
        <f>D174/J174</f>
        <v>0</v>
      </c>
    </row>
    <row r="175" spans="2:11" x14ac:dyDescent="0.3">
      <c r="B175" s="17" t="s">
        <v>435</v>
      </c>
      <c r="C175" s="72" t="s">
        <v>133</v>
      </c>
      <c r="D175" s="74">
        <v>0</v>
      </c>
      <c r="E175" s="73">
        <v>0</v>
      </c>
      <c r="F175" s="74">
        <v>1</v>
      </c>
      <c r="G175" s="73">
        <v>3</v>
      </c>
      <c r="H175" s="74">
        <v>4</v>
      </c>
      <c r="I175" s="11">
        <f>G175-H175</f>
        <v>-1</v>
      </c>
      <c r="J175" s="9">
        <f>D175+E175+F175</f>
        <v>1</v>
      </c>
      <c r="K175" s="12">
        <f>D175/J175</f>
        <v>0</v>
      </c>
    </row>
    <row r="176" spans="2:11" x14ac:dyDescent="0.3">
      <c r="B176" s="17" t="s">
        <v>436</v>
      </c>
      <c r="C176" s="72" t="s">
        <v>626</v>
      </c>
      <c r="D176" s="74">
        <v>0</v>
      </c>
      <c r="E176" s="73">
        <v>0</v>
      </c>
      <c r="F176" s="74">
        <v>1</v>
      </c>
      <c r="G176" s="73">
        <v>2</v>
      </c>
      <c r="H176" s="74">
        <v>3</v>
      </c>
      <c r="I176" s="48">
        <f>G176-H176</f>
        <v>-1</v>
      </c>
      <c r="J176" s="46">
        <f>D176+E176+F176</f>
        <v>1</v>
      </c>
      <c r="K176" s="49">
        <f>D176/J176</f>
        <v>0</v>
      </c>
    </row>
    <row r="177" spans="2:11" x14ac:dyDescent="0.3">
      <c r="B177" s="17" t="s">
        <v>437</v>
      </c>
      <c r="C177" s="72" t="s">
        <v>155</v>
      </c>
      <c r="D177" s="74">
        <v>0</v>
      </c>
      <c r="E177" s="73">
        <v>0</v>
      </c>
      <c r="F177" s="74">
        <v>1</v>
      </c>
      <c r="G177" s="73">
        <v>2</v>
      </c>
      <c r="H177" s="74">
        <v>3</v>
      </c>
      <c r="I177" s="11">
        <f>G177-H177</f>
        <v>-1</v>
      </c>
      <c r="J177" s="9">
        <f>D177+E177+F177</f>
        <v>1</v>
      </c>
      <c r="K177" s="12">
        <f>D177/J177</f>
        <v>0</v>
      </c>
    </row>
    <row r="178" spans="2:11" x14ac:dyDescent="0.3">
      <c r="B178" s="17" t="s">
        <v>438</v>
      </c>
      <c r="C178" s="72" t="s">
        <v>772</v>
      </c>
      <c r="D178" s="74">
        <v>0</v>
      </c>
      <c r="E178" s="73">
        <v>0</v>
      </c>
      <c r="F178" s="74">
        <v>1</v>
      </c>
      <c r="G178" s="73">
        <v>2</v>
      </c>
      <c r="H178" s="74">
        <v>3</v>
      </c>
      <c r="I178" s="1">
        <f>G178-H178</f>
        <v>-1</v>
      </c>
      <c r="J178" s="5">
        <f>D178+E178+F178</f>
        <v>1</v>
      </c>
      <c r="K178" s="7">
        <f>D178/J178</f>
        <v>0</v>
      </c>
    </row>
    <row r="179" spans="2:11" x14ac:dyDescent="0.3">
      <c r="B179" s="17" t="s">
        <v>439</v>
      </c>
      <c r="C179" s="72" t="s">
        <v>180</v>
      </c>
      <c r="D179" s="74">
        <v>0</v>
      </c>
      <c r="E179" s="73">
        <v>0</v>
      </c>
      <c r="F179" s="74">
        <v>1</v>
      </c>
      <c r="G179" s="73">
        <v>1</v>
      </c>
      <c r="H179" s="74">
        <v>2</v>
      </c>
      <c r="I179" s="1">
        <f>G179-H179</f>
        <v>-1</v>
      </c>
      <c r="J179" s="5">
        <f>D179+E179+F179</f>
        <v>1</v>
      </c>
      <c r="K179" s="7">
        <f>D179/J179</f>
        <v>0</v>
      </c>
    </row>
    <row r="180" spans="2:11" x14ac:dyDescent="0.3">
      <c r="B180" s="17" t="s">
        <v>440</v>
      </c>
      <c r="C180" s="72" t="s">
        <v>179</v>
      </c>
      <c r="D180" s="74">
        <v>0</v>
      </c>
      <c r="E180" s="73">
        <v>0</v>
      </c>
      <c r="F180" s="74">
        <v>1</v>
      </c>
      <c r="G180" s="73">
        <v>1</v>
      </c>
      <c r="H180" s="74">
        <v>2</v>
      </c>
      <c r="I180" s="11">
        <f>G180-H180</f>
        <v>-1</v>
      </c>
      <c r="J180" s="9">
        <f>D180+E180+F180</f>
        <v>1</v>
      </c>
      <c r="K180" s="12">
        <f>D180/J180</f>
        <v>0</v>
      </c>
    </row>
    <row r="181" spans="2:11" x14ac:dyDescent="0.3">
      <c r="B181" s="17" t="s">
        <v>441</v>
      </c>
      <c r="C181" s="72" t="s">
        <v>613</v>
      </c>
      <c r="D181" s="74">
        <v>0</v>
      </c>
      <c r="E181" s="73">
        <v>0</v>
      </c>
      <c r="F181" s="74">
        <v>1</v>
      </c>
      <c r="G181" s="73">
        <v>1</v>
      </c>
      <c r="H181" s="74">
        <v>2</v>
      </c>
      <c r="I181" s="11">
        <f>G181-H181</f>
        <v>-1</v>
      </c>
      <c r="J181" s="9">
        <f>D181+E181+F181</f>
        <v>1</v>
      </c>
      <c r="K181" s="12">
        <f>D181/J181</f>
        <v>0</v>
      </c>
    </row>
    <row r="182" spans="2:11" x14ac:dyDescent="0.3">
      <c r="B182" s="17" t="s">
        <v>442</v>
      </c>
      <c r="C182" s="72" t="s">
        <v>913</v>
      </c>
      <c r="D182" s="74">
        <v>0</v>
      </c>
      <c r="E182" s="73">
        <v>0</v>
      </c>
      <c r="F182" s="74">
        <v>1</v>
      </c>
      <c r="G182" s="73">
        <v>1</v>
      </c>
      <c r="H182" s="74">
        <v>2</v>
      </c>
      <c r="I182" s="11">
        <f>G182-H182</f>
        <v>-1</v>
      </c>
      <c r="J182" s="9">
        <f>D182+E182+F182</f>
        <v>1</v>
      </c>
      <c r="K182" s="12">
        <f>D182/J182</f>
        <v>0</v>
      </c>
    </row>
    <row r="183" spans="2:11" x14ac:dyDescent="0.3">
      <c r="B183" s="17" t="s">
        <v>443</v>
      </c>
      <c r="C183" s="72" t="s">
        <v>199</v>
      </c>
      <c r="D183" s="74">
        <v>0</v>
      </c>
      <c r="E183" s="73">
        <v>1</v>
      </c>
      <c r="F183" s="74">
        <v>1</v>
      </c>
      <c r="G183" s="73">
        <v>1</v>
      </c>
      <c r="H183" s="74">
        <v>2</v>
      </c>
      <c r="I183" s="1">
        <f>G183-H183</f>
        <v>-1</v>
      </c>
      <c r="J183" s="5">
        <f>D183+E183+F183</f>
        <v>2</v>
      </c>
      <c r="K183" s="7">
        <f>D183/J183</f>
        <v>0</v>
      </c>
    </row>
    <row r="184" spans="2:11" x14ac:dyDescent="0.3">
      <c r="B184" s="17" t="s">
        <v>444</v>
      </c>
      <c r="C184" s="72" t="s">
        <v>343</v>
      </c>
      <c r="D184" s="74">
        <v>0</v>
      </c>
      <c r="E184" s="73">
        <v>0</v>
      </c>
      <c r="F184" s="74">
        <v>1</v>
      </c>
      <c r="G184" s="73">
        <v>1</v>
      </c>
      <c r="H184" s="74">
        <v>2</v>
      </c>
      <c r="I184" s="11">
        <f>G184-H184</f>
        <v>-1</v>
      </c>
      <c r="J184" s="9">
        <f>D184+E184+F184</f>
        <v>1</v>
      </c>
      <c r="K184" s="12">
        <f>D184/J184</f>
        <v>0</v>
      </c>
    </row>
    <row r="185" spans="2:11" x14ac:dyDescent="0.3">
      <c r="B185" s="17" t="s">
        <v>445</v>
      </c>
      <c r="C185" s="72" t="s">
        <v>650</v>
      </c>
      <c r="D185" s="74">
        <v>0</v>
      </c>
      <c r="E185" s="73">
        <v>0</v>
      </c>
      <c r="F185" s="74">
        <v>1</v>
      </c>
      <c r="G185" s="73">
        <v>1</v>
      </c>
      <c r="H185" s="74">
        <v>2</v>
      </c>
      <c r="I185" s="1">
        <f>G185-H185</f>
        <v>-1</v>
      </c>
      <c r="J185" s="5">
        <f>D185+E185+F185</f>
        <v>1</v>
      </c>
      <c r="K185" s="7">
        <f>D185/J185</f>
        <v>0</v>
      </c>
    </row>
    <row r="186" spans="2:11" x14ac:dyDescent="0.3">
      <c r="B186" s="17" t="s">
        <v>446</v>
      </c>
      <c r="C186" s="72" t="s">
        <v>641</v>
      </c>
      <c r="D186" s="74">
        <v>0</v>
      </c>
      <c r="E186" s="73">
        <v>0</v>
      </c>
      <c r="F186" s="74">
        <v>1</v>
      </c>
      <c r="G186" s="73">
        <v>0</v>
      </c>
      <c r="H186" s="74">
        <v>1</v>
      </c>
      <c r="I186" s="11">
        <f>G186-H186</f>
        <v>-1</v>
      </c>
      <c r="J186" s="9">
        <f>D186+E186+F186</f>
        <v>1</v>
      </c>
      <c r="K186" s="12">
        <f>D186/J186</f>
        <v>0</v>
      </c>
    </row>
    <row r="187" spans="2:11" x14ac:dyDescent="0.3">
      <c r="B187" s="17" t="s">
        <v>447</v>
      </c>
      <c r="C187" s="72" t="s">
        <v>666</v>
      </c>
      <c r="D187" s="74">
        <v>0</v>
      </c>
      <c r="E187" s="73">
        <v>0</v>
      </c>
      <c r="F187" s="74">
        <v>1</v>
      </c>
      <c r="G187" s="73">
        <v>0</v>
      </c>
      <c r="H187" s="74">
        <v>1</v>
      </c>
      <c r="I187" s="48">
        <f>G187-H187</f>
        <v>-1</v>
      </c>
      <c r="J187" s="46">
        <f>D187+E187+F187</f>
        <v>1</v>
      </c>
      <c r="K187" s="49">
        <f>D187/J187</f>
        <v>0</v>
      </c>
    </row>
    <row r="188" spans="2:11" x14ac:dyDescent="0.3">
      <c r="B188" s="17" t="s">
        <v>448</v>
      </c>
      <c r="C188" s="72" t="s">
        <v>665</v>
      </c>
      <c r="D188" s="74">
        <v>0</v>
      </c>
      <c r="E188" s="73">
        <v>0</v>
      </c>
      <c r="F188" s="74">
        <v>1</v>
      </c>
      <c r="G188" s="73">
        <v>0</v>
      </c>
      <c r="H188" s="74">
        <v>1</v>
      </c>
      <c r="I188" s="1">
        <f>G188-H188</f>
        <v>-1</v>
      </c>
      <c r="J188" s="5">
        <f>D188+E188+F188</f>
        <v>1</v>
      </c>
      <c r="K188" s="7">
        <f>D188/J188</f>
        <v>0</v>
      </c>
    </row>
    <row r="189" spans="2:11" x14ac:dyDescent="0.3">
      <c r="B189" s="17" t="s">
        <v>449</v>
      </c>
      <c r="C189" s="72" t="s">
        <v>356</v>
      </c>
      <c r="D189" s="74">
        <v>0</v>
      </c>
      <c r="E189" s="73">
        <v>0</v>
      </c>
      <c r="F189" s="74">
        <v>1</v>
      </c>
      <c r="G189" s="73">
        <v>0</v>
      </c>
      <c r="H189" s="74">
        <v>1</v>
      </c>
      <c r="I189" s="1">
        <f>G189-H189</f>
        <v>-1</v>
      </c>
      <c r="J189" s="5">
        <f>D189+E189+F189</f>
        <v>1</v>
      </c>
      <c r="K189" s="7">
        <f>D189/J189</f>
        <v>0</v>
      </c>
    </row>
    <row r="190" spans="2:11" x14ac:dyDescent="0.3">
      <c r="B190" s="17" t="s">
        <v>450</v>
      </c>
      <c r="C190" s="72" t="s">
        <v>359</v>
      </c>
      <c r="D190" s="74">
        <v>0</v>
      </c>
      <c r="E190" s="73">
        <v>0</v>
      </c>
      <c r="F190" s="74">
        <v>1</v>
      </c>
      <c r="G190" s="73">
        <v>0</v>
      </c>
      <c r="H190" s="74">
        <v>1</v>
      </c>
      <c r="I190" s="1">
        <f>G190-H190</f>
        <v>-1</v>
      </c>
      <c r="J190" s="5">
        <f>D190+E190+F190</f>
        <v>1</v>
      </c>
      <c r="K190" s="7">
        <f>D190/J190</f>
        <v>0</v>
      </c>
    </row>
    <row r="191" spans="2:11" x14ac:dyDescent="0.3">
      <c r="B191" s="17" t="s">
        <v>451</v>
      </c>
      <c r="C191" s="72" t="s">
        <v>912</v>
      </c>
      <c r="D191" s="74">
        <v>0</v>
      </c>
      <c r="E191" s="73">
        <v>0</v>
      </c>
      <c r="F191" s="74">
        <v>1</v>
      </c>
      <c r="G191" s="73">
        <v>0</v>
      </c>
      <c r="H191" s="74">
        <v>1</v>
      </c>
      <c r="I191" s="11">
        <f>G191-H191</f>
        <v>-1</v>
      </c>
      <c r="J191" s="9">
        <f>D191+E191+F191</f>
        <v>1</v>
      </c>
      <c r="K191" s="12">
        <f>D191/J191</f>
        <v>0</v>
      </c>
    </row>
    <row r="192" spans="2:11" x14ac:dyDescent="0.3">
      <c r="B192" s="17" t="s">
        <v>452</v>
      </c>
      <c r="C192" s="72" t="s">
        <v>667</v>
      </c>
      <c r="D192" s="74">
        <v>0</v>
      </c>
      <c r="E192" s="73">
        <v>0</v>
      </c>
      <c r="F192" s="74">
        <v>1</v>
      </c>
      <c r="G192" s="73">
        <v>2</v>
      </c>
      <c r="H192" s="74">
        <v>4</v>
      </c>
      <c r="I192" s="1">
        <f>G192-H192</f>
        <v>-2</v>
      </c>
      <c r="J192" s="5">
        <f>D192+E192+F192</f>
        <v>1</v>
      </c>
      <c r="K192" s="7">
        <f>D192/J192</f>
        <v>0</v>
      </c>
    </row>
    <row r="193" spans="2:11" x14ac:dyDescent="0.3">
      <c r="B193" s="17" t="s">
        <v>453</v>
      </c>
      <c r="C193" s="72" t="s">
        <v>624</v>
      </c>
      <c r="D193" s="74">
        <v>0</v>
      </c>
      <c r="E193" s="73">
        <v>1</v>
      </c>
      <c r="F193" s="74">
        <v>1</v>
      </c>
      <c r="G193" s="73">
        <v>2</v>
      </c>
      <c r="H193" s="74">
        <v>4</v>
      </c>
      <c r="I193" s="11">
        <f>G193-H193</f>
        <v>-2</v>
      </c>
      <c r="J193" s="9">
        <f>D193+E193+F193</f>
        <v>2</v>
      </c>
      <c r="K193" s="12">
        <f>D193/J193</f>
        <v>0</v>
      </c>
    </row>
    <row r="194" spans="2:11" x14ac:dyDescent="0.3">
      <c r="B194" s="17" t="s">
        <v>454</v>
      </c>
      <c r="C194" s="72" t="s">
        <v>222</v>
      </c>
      <c r="D194" s="74">
        <v>0</v>
      </c>
      <c r="E194" s="73">
        <v>1</v>
      </c>
      <c r="F194" s="74">
        <v>1</v>
      </c>
      <c r="G194" s="73">
        <v>1</v>
      </c>
      <c r="H194" s="74">
        <v>3</v>
      </c>
      <c r="I194" s="48">
        <f>G194-H194</f>
        <v>-2</v>
      </c>
      <c r="J194" s="46">
        <f>D194+E194+F194</f>
        <v>2</v>
      </c>
      <c r="K194" s="49">
        <f>D194/J194</f>
        <v>0</v>
      </c>
    </row>
    <row r="195" spans="2:11" x14ac:dyDescent="0.3">
      <c r="B195" s="17" t="s">
        <v>455</v>
      </c>
      <c r="C195" s="72" t="s">
        <v>614</v>
      </c>
      <c r="D195" s="74">
        <v>0</v>
      </c>
      <c r="E195" s="73">
        <v>0</v>
      </c>
      <c r="F195" s="74">
        <v>1</v>
      </c>
      <c r="G195" s="73">
        <v>1</v>
      </c>
      <c r="H195" s="74">
        <v>3</v>
      </c>
      <c r="I195" s="11">
        <f>G195-H195</f>
        <v>-2</v>
      </c>
      <c r="J195" s="9">
        <f>D195+E195+F195</f>
        <v>1</v>
      </c>
      <c r="K195" s="12">
        <f>D195/J195</f>
        <v>0</v>
      </c>
    </row>
    <row r="196" spans="2:11" x14ac:dyDescent="0.3">
      <c r="B196" s="17" t="s">
        <v>456</v>
      </c>
      <c r="C196" s="72" t="s">
        <v>148</v>
      </c>
      <c r="D196" s="74">
        <v>0</v>
      </c>
      <c r="E196" s="73">
        <v>0</v>
      </c>
      <c r="F196" s="74">
        <v>1</v>
      </c>
      <c r="G196" s="73">
        <v>1</v>
      </c>
      <c r="H196" s="74">
        <v>3</v>
      </c>
      <c r="I196" s="11">
        <f>G196-H196</f>
        <v>-2</v>
      </c>
      <c r="J196" s="9">
        <f>D196+E196+F196</f>
        <v>1</v>
      </c>
      <c r="K196" s="12">
        <f>D196/J196</f>
        <v>0</v>
      </c>
    </row>
    <row r="197" spans="2:11" x14ac:dyDescent="0.3">
      <c r="B197" s="17" t="s">
        <v>457</v>
      </c>
      <c r="C197" s="72" t="s">
        <v>675</v>
      </c>
      <c r="D197" s="74">
        <v>0</v>
      </c>
      <c r="E197" s="73">
        <v>0</v>
      </c>
      <c r="F197" s="74">
        <v>1</v>
      </c>
      <c r="G197" s="73">
        <v>1</v>
      </c>
      <c r="H197" s="74">
        <v>3</v>
      </c>
      <c r="I197" s="48">
        <f>G197-H197</f>
        <v>-2</v>
      </c>
      <c r="J197" s="46">
        <f>D197+E197+F197</f>
        <v>1</v>
      </c>
      <c r="K197" s="49">
        <f>D197/J197</f>
        <v>0</v>
      </c>
    </row>
    <row r="198" spans="2:11" x14ac:dyDescent="0.3">
      <c r="B198" s="17" t="s">
        <v>458</v>
      </c>
      <c r="C198" s="72" t="s">
        <v>616</v>
      </c>
      <c r="D198" s="74">
        <v>0</v>
      </c>
      <c r="E198" s="73">
        <v>0</v>
      </c>
      <c r="F198" s="74">
        <v>1</v>
      </c>
      <c r="G198" s="73">
        <v>1</v>
      </c>
      <c r="H198" s="74">
        <v>3</v>
      </c>
      <c r="I198" s="11">
        <f>G198-H198</f>
        <v>-2</v>
      </c>
      <c r="J198" s="9">
        <f>D198+E198+F198</f>
        <v>1</v>
      </c>
      <c r="K198" s="12">
        <f>D198/J198</f>
        <v>0</v>
      </c>
    </row>
    <row r="199" spans="2:11" x14ac:dyDescent="0.3">
      <c r="B199" s="17" t="s">
        <v>459</v>
      </c>
      <c r="C199" s="72" t="s">
        <v>914</v>
      </c>
      <c r="D199" s="74">
        <v>0</v>
      </c>
      <c r="E199" s="73">
        <v>0</v>
      </c>
      <c r="F199" s="74">
        <v>1</v>
      </c>
      <c r="G199" s="73">
        <v>0</v>
      </c>
      <c r="H199" s="74">
        <v>2</v>
      </c>
      <c r="I199" s="1">
        <f>G199-H199</f>
        <v>-2</v>
      </c>
      <c r="J199" s="5">
        <f>D199+E199+F199</f>
        <v>1</v>
      </c>
      <c r="K199" s="7">
        <f>D199/J199</f>
        <v>0</v>
      </c>
    </row>
    <row r="200" spans="2:11" x14ac:dyDescent="0.3">
      <c r="B200" s="17" t="s">
        <v>460</v>
      </c>
      <c r="C200" s="72" t="s">
        <v>625</v>
      </c>
      <c r="D200" s="74">
        <v>0</v>
      </c>
      <c r="E200" s="73">
        <v>0</v>
      </c>
      <c r="F200" s="74">
        <v>1</v>
      </c>
      <c r="G200" s="73">
        <v>0</v>
      </c>
      <c r="H200" s="74">
        <v>2</v>
      </c>
      <c r="I200" s="11">
        <f>G200-H200</f>
        <v>-2</v>
      </c>
      <c r="J200" s="9">
        <f>D200+E200+F200</f>
        <v>1</v>
      </c>
      <c r="K200" s="12">
        <f>D200/J200</f>
        <v>0</v>
      </c>
    </row>
    <row r="201" spans="2:11" x14ac:dyDescent="0.3">
      <c r="B201" s="17" t="s">
        <v>461</v>
      </c>
      <c r="C201" s="72" t="s">
        <v>678</v>
      </c>
      <c r="D201" s="74">
        <v>0</v>
      </c>
      <c r="E201" s="73">
        <v>0</v>
      </c>
      <c r="F201" s="74">
        <v>1</v>
      </c>
      <c r="G201" s="73">
        <v>0</v>
      </c>
      <c r="H201" s="74">
        <v>2</v>
      </c>
      <c r="I201" s="11">
        <f>G201-H201</f>
        <v>-2</v>
      </c>
      <c r="J201" s="9">
        <f>D201+E201+F201</f>
        <v>1</v>
      </c>
      <c r="K201" s="12">
        <f>D201/J201</f>
        <v>0</v>
      </c>
    </row>
    <row r="202" spans="2:11" x14ac:dyDescent="0.3">
      <c r="B202" s="17" t="s">
        <v>462</v>
      </c>
      <c r="C202" s="72" t="s">
        <v>673</v>
      </c>
      <c r="D202" s="74">
        <v>0</v>
      </c>
      <c r="E202" s="73">
        <v>0</v>
      </c>
      <c r="F202" s="74">
        <v>1</v>
      </c>
      <c r="G202" s="73">
        <v>0</v>
      </c>
      <c r="H202" s="74">
        <v>2</v>
      </c>
      <c r="I202" s="1">
        <f>G202-H202</f>
        <v>-2</v>
      </c>
      <c r="J202" s="5">
        <f>D202+E202+F202</f>
        <v>1</v>
      </c>
      <c r="K202" s="7">
        <f>D202/J202</f>
        <v>0</v>
      </c>
    </row>
    <row r="203" spans="2:11" x14ac:dyDescent="0.3">
      <c r="B203" s="18" t="s">
        <v>463</v>
      </c>
      <c r="C203" s="72" t="s">
        <v>347</v>
      </c>
      <c r="D203" s="74">
        <v>0</v>
      </c>
      <c r="E203" s="73">
        <v>0</v>
      </c>
      <c r="F203" s="74">
        <v>1</v>
      </c>
      <c r="G203" s="73">
        <v>0</v>
      </c>
      <c r="H203" s="74">
        <v>2</v>
      </c>
      <c r="I203" s="1">
        <f>G203-H203</f>
        <v>-2</v>
      </c>
      <c r="J203" s="5">
        <f>D203+E203+F203</f>
        <v>1</v>
      </c>
      <c r="K203" s="7">
        <f>D203/J203</f>
        <v>0</v>
      </c>
    </row>
    <row r="204" spans="2:11" x14ac:dyDescent="0.3">
      <c r="B204" s="18" t="s">
        <v>464</v>
      </c>
      <c r="C204" s="72" t="s">
        <v>126</v>
      </c>
      <c r="D204" s="74">
        <v>0</v>
      </c>
      <c r="E204" s="73">
        <v>0</v>
      </c>
      <c r="F204" s="74">
        <v>1</v>
      </c>
      <c r="G204" s="73">
        <v>0</v>
      </c>
      <c r="H204" s="74">
        <v>2</v>
      </c>
      <c r="I204" s="11">
        <f>G204-H204</f>
        <v>-2</v>
      </c>
      <c r="J204" s="9">
        <f>D204+E204+F204</f>
        <v>1</v>
      </c>
      <c r="K204" s="12">
        <f>D204/J204</f>
        <v>0</v>
      </c>
    </row>
    <row r="205" spans="2:11" x14ac:dyDescent="0.3">
      <c r="B205" s="18" t="s">
        <v>465</v>
      </c>
      <c r="C205" s="72" t="s">
        <v>203</v>
      </c>
      <c r="D205" s="74">
        <v>0</v>
      </c>
      <c r="E205" s="73">
        <v>0</v>
      </c>
      <c r="F205" s="74">
        <v>1</v>
      </c>
      <c r="G205" s="73">
        <v>0</v>
      </c>
      <c r="H205" s="74">
        <v>2</v>
      </c>
      <c r="I205" s="1">
        <f>G205-H205</f>
        <v>-2</v>
      </c>
      <c r="J205" s="5">
        <f>D205+E205+F205</f>
        <v>1</v>
      </c>
      <c r="K205" s="7">
        <f>D205/J205</f>
        <v>0</v>
      </c>
    </row>
    <row r="206" spans="2:11" x14ac:dyDescent="0.3">
      <c r="B206" s="18" t="s">
        <v>466</v>
      </c>
      <c r="C206" s="72" t="s">
        <v>668</v>
      </c>
      <c r="D206" s="74">
        <v>0</v>
      </c>
      <c r="E206" s="73">
        <v>0</v>
      </c>
      <c r="F206" s="74">
        <v>1</v>
      </c>
      <c r="G206" s="73">
        <v>0</v>
      </c>
      <c r="H206" s="74">
        <v>2</v>
      </c>
      <c r="I206" s="11">
        <f>G206-H206</f>
        <v>-2</v>
      </c>
      <c r="J206" s="9">
        <f>D206+E206+F206</f>
        <v>1</v>
      </c>
      <c r="K206" s="12">
        <f>D206/J206</f>
        <v>0</v>
      </c>
    </row>
    <row r="207" spans="2:11" x14ac:dyDescent="0.3">
      <c r="B207" s="18" t="s">
        <v>467</v>
      </c>
      <c r="C207" s="72" t="s">
        <v>620</v>
      </c>
      <c r="D207" s="74">
        <v>0</v>
      </c>
      <c r="E207" s="73">
        <v>0</v>
      </c>
      <c r="F207" s="74">
        <v>1</v>
      </c>
      <c r="G207" s="73">
        <v>1</v>
      </c>
      <c r="H207" s="74">
        <v>4</v>
      </c>
      <c r="I207" s="11">
        <f>G207-H207</f>
        <v>-3</v>
      </c>
      <c r="J207" s="9">
        <f>D207+E207+F207</f>
        <v>1</v>
      </c>
      <c r="K207" s="12">
        <f>D207/J207</f>
        <v>0</v>
      </c>
    </row>
    <row r="208" spans="2:11" x14ac:dyDescent="0.3">
      <c r="B208" s="18" t="s">
        <v>468</v>
      </c>
      <c r="C208" s="72" t="s">
        <v>135</v>
      </c>
      <c r="D208" s="74">
        <v>0</v>
      </c>
      <c r="E208" s="73">
        <v>0</v>
      </c>
      <c r="F208" s="74">
        <v>1</v>
      </c>
      <c r="G208" s="73">
        <v>1</v>
      </c>
      <c r="H208" s="74">
        <v>4</v>
      </c>
      <c r="I208" s="1">
        <f>G208-H208</f>
        <v>-3</v>
      </c>
      <c r="J208" s="5">
        <f>D208+E208+F208</f>
        <v>1</v>
      </c>
      <c r="K208" s="7">
        <f>D208/J208</f>
        <v>0</v>
      </c>
    </row>
    <row r="209" spans="2:11" x14ac:dyDescent="0.3">
      <c r="B209" s="18" t="s">
        <v>469</v>
      </c>
      <c r="C209" s="72" t="s">
        <v>307</v>
      </c>
      <c r="D209" s="74">
        <v>0</v>
      </c>
      <c r="E209" s="73">
        <v>0</v>
      </c>
      <c r="F209" s="74">
        <v>1</v>
      </c>
      <c r="G209" s="73">
        <v>1</v>
      </c>
      <c r="H209" s="74">
        <v>4</v>
      </c>
      <c r="I209" s="1">
        <f>G209-H209</f>
        <v>-3</v>
      </c>
      <c r="J209" s="5">
        <f>D209+E209+F209</f>
        <v>1</v>
      </c>
      <c r="K209" s="7">
        <f>D209/J209</f>
        <v>0</v>
      </c>
    </row>
    <row r="210" spans="2:11" x14ac:dyDescent="0.3">
      <c r="B210" s="18" t="s">
        <v>470</v>
      </c>
      <c r="C210" s="72" t="s">
        <v>340</v>
      </c>
      <c r="D210" s="74">
        <v>0</v>
      </c>
      <c r="E210" s="73">
        <v>0</v>
      </c>
      <c r="F210" s="74">
        <v>1</v>
      </c>
      <c r="G210" s="73">
        <v>0</v>
      </c>
      <c r="H210" s="74">
        <v>3</v>
      </c>
      <c r="I210" s="11">
        <f>G210-H210</f>
        <v>-3</v>
      </c>
      <c r="J210" s="9">
        <f>D210+E210+F210</f>
        <v>1</v>
      </c>
      <c r="K210" s="12">
        <f>D210/J210</f>
        <v>0</v>
      </c>
    </row>
    <row r="211" spans="2:11" x14ac:dyDescent="0.3">
      <c r="B211" s="18" t="s">
        <v>471</v>
      </c>
      <c r="C211" s="72" t="s">
        <v>326</v>
      </c>
      <c r="D211" s="74">
        <v>0</v>
      </c>
      <c r="E211" s="73">
        <v>0</v>
      </c>
      <c r="F211" s="74">
        <v>1</v>
      </c>
      <c r="G211" s="73">
        <v>0</v>
      </c>
      <c r="H211" s="74">
        <v>3</v>
      </c>
      <c r="I211" s="1">
        <f>G211-H211</f>
        <v>-3</v>
      </c>
      <c r="J211" s="5">
        <f>D211+E211+F211</f>
        <v>1</v>
      </c>
      <c r="K211" s="7">
        <f>D211/J211</f>
        <v>0</v>
      </c>
    </row>
    <row r="212" spans="2:11" x14ac:dyDescent="0.3">
      <c r="B212" s="18" t="s">
        <v>472</v>
      </c>
      <c r="C212" s="72" t="s">
        <v>655</v>
      </c>
      <c r="D212" s="74">
        <v>0</v>
      </c>
      <c r="E212" s="73">
        <v>0</v>
      </c>
      <c r="F212" s="74">
        <v>1</v>
      </c>
      <c r="G212" s="73">
        <v>0</v>
      </c>
      <c r="H212" s="74">
        <v>3</v>
      </c>
      <c r="I212" s="11">
        <f>G212-H212</f>
        <v>-3</v>
      </c>
      <c r="J212" s="9">
        <f>D212+E212+F212</f>
        <v>1</v>
      </c>
      <c r="K212" s="12">
        <f>D212/J212</f>
        <v>0</v>
      </c>
    </row>
    <row r="213" spans="2:11" x14ac:dyDescent="0.3">
      <c r="B213" s="18" t="s">
        <v>473</v>
      </c>
      <c r="C213" s="72" t="s">
        <v>635</v>
      </c>
      <c r="D213" s="74">
        <v>0</v>
      </c>
      <c r="E213" s="73">
        <v>0</v>
      </c>
      <c r="F213" s="74">
        <v>1</v>
      </c>
      <c r="G213" s="73">
        <v>0</v>
      </c>
      <c r="H213" s="74">
        <v>3</v>
      </c>
      <c r="I213" s="11">
        <f>G213-H213</f>
        <v>-3</v>
      </c>
      <c r="J213" s="9">
        <f>D213+E213+F213</f>
        <v>1</v>
      </c>
      <c r="K213" s="12">
        <f>D213/J213</f>
        <v>0</v>
      </c>
    </row>
    <row r="214" spans="2:11" x14ac:dyDescent="0.3">
      <c r="B214" s="18" t="s">
        <v>474</v>
      </c>
      <c r="C214" s="72" t="s">
        <v>317</v>
      </c>
      <c r="D214" s="74">
        <v>0</v>
      </c>
      <c r="E214" s="73">
        <v>2</v>
      </c>
      <c r="F214" s="74">
        <v>1</v>
      </c>
      <c r="G214" s="73">
        <v>1</v>
      </c>
      <c r="H214" s="74">
        <v>5</v>
      </c>
      <c r="I214" s="1">
        <f>G214-H214</f>
        <v>-4</v>
      </c>
      <c r="J214" s="5">
        <f>D214+E214+F214</f>
        <v>3</v>
      </c>
      <c r="K214" s="7">
        <f>D214/J214</f>
        <v>0</v>
      </c>
    </row>
    <row r="215" spans="2:11" x14ac:dyDescent="0.3">
      <c r="B215" s="18" t="s">
        <v>475</v>
      </c>
      <c r="C215" s="72" t="s">
        <v>124</v>
      </c>
      <c r="D215" s="74">
        <v>0</v>
      </c>
      <c r="E215" s="73">
        <v>0</v>
      </c>
      <c r="F215" s="74">
        <v>1</v>
      </c>
      <c r="G215" s="73">
        <v>0</v>
      </c>
      <c r="H215" s="74">
        <v>4</v>
      </c>
      <c r="I215" s="11">
        <f>G215-H215</f>
        <v>-4</v>
      </c>
      <c r="J215" s="9">
        <f>D215+E215+F215</f>
        <v>1</v>
      </c>
      <c r="K215" s="12">
        <f>D215/J215</f>
        <v>0</v>
      </c>
    </row>
    <row r="216" spans="2:11" x14ac:dyDescent="0.3">
      <c r="B216" s="18" t="s">
        <v>476</v>
      </c>
      <c r="C216" s="72" t="s">
        <v>627</v>
      </c>
      <c r="D216" s="74">
        <v>0</v>
      </c>
      <c r="E216" s="73">
        <v>0</v>
      </c>
      <c r="F216" s="74">
        <v>1</v>
      </c>
      <c r="G216" s="73">
        <v>0</v>
      </c>
      <c r="H216" s="74">
        <v>4</v>
      </c>
      <c r="I216" s="11">
        <f>G216-H216</f>
        <v>-4</v>
      </c>
      <c r="J216" s="9">
        <f>D216+E216+F216</f>
        <v>1</v>
      </c>
      <c r="K216" s="12">
        <f>D216/J216</f>
        <v>0</v>
      </c>
    </row>
    <row r="217" spans="2:11" x14ac:dyDescent="0.3">
      <c r="B217" s="18" t="s">
        <v>477</v>
      </c>
      <c r="C217" s="72" t="s">
        <v>730</v>
      </c>
      <c r="D217" s="74">
        <v>0</v>
      </c>
      <c r="E217" s="73">
        <v>0</v>
      </c>
      <c r="F217" s="74">
        <v>1</v>
      </c>
      <c r="G217" s="73">
        <v>0</v>
      </c>
      <c r="H217" s="74">
        <v>5</v>
      </c>
      <c r="I217" s="11">
        <f>G217-H217</f>
        <v>-5</v>
      </c>
      <c r="J217" s="9">
        <f>D217+E217+F217</f>
        <v>1</v>
      </c>
      <c r="K217" s="12">
        <f>D217/J217</f>
        <v>0</v>
      </c>
    </row>
    <row r="218" spans="2:11" x14ac:dyDescent="0.3">
      <c r="B218" s="18" t="s">
        <v>478</v>
      </c>
      <c r="C218" s="72" t="s">
        <v>200</v>
      </c>
      <c r="D218" s="74">
        <v>0</v>
      </c>
      <c r="E218" s="73">
        <v>1</v>
      </c>
      <c r="F218" s="74">
        <v>1</v>
      </c>
      <c r="G218" s="73">
        <v>2</v>
      </c>
      <c r="H218" s="74">
        <v>8</v>
      </c>
      <c r="I218" s="11">
        <f>G218-H218</f>
        <v>-6</v>
      </c>
      <c r="J218" s="9">
        <f>D218+E218+F218</f>
        <v>2</v>
      </c>
      <c r="K218" s="12">
        <f>D218/J218</f>
        <v>0</v>
      </c>
    </row>
    <row r="219" spans="2:11" x14ac:dyDescent="0.3">
      <c r="B219" s="18" t="s">
        <v>479</v>
      </c>
      <c r="C219" s="72" t="s">
        <v>775</v>
      </c>
      <c r="D219" s="74">
        <v>0</v>
      </c>
      <c r="E219" s="73">
        <v>0</v>
      </c>
      <c r="F219" s="74">
        <v>1</v>
      </c>
      <c r="G219" s="73">
        <v>0</v>
      </c>
      <c r="H219" s="74">
        <v>6</v>
      </c>
      <c r="I219" s="11">
        <f>G219-H219</f>
        <v>-6</v>
      </c>
      <c r="J219" s="9">
        <f>D219+E219+F219</f>
        <v>1</v>
      </c>
      <c r="K219" s="12">
        <f>D219/J219</f>
        <v>0</v>
      </c>
    </row>
    <row r="220" spans="2:11" x14ac:dyDescent="0.3">
      <c r="B220" s="18" t="s">
        <v>480</v>
      </c>
      <c r="C220" s="72" t="s">
        <v>348</v>
      </c>
      <c r="D220" s="74">
        <v>0</v>
      </c>
      <c r="E220" s="73">
        <v>0</v>
      </c>
      <c r="F220" s="74">
        <v>1</v>
      </c>
      <c r="G220" s="73">
        <v>0</v>
      </c>
      <c r="H220" s="74">
        <v>7</v>
      </c>
      <c r="I220" s="48">
        <f>G220-H220</f>
        <v>-7</v>
      </c>
      <c r="J220" s="46">
        <f>D220+E220+F220</f>
        <v>1</v>
      </c>
      <c r="K220" s="49">
        <f>D220/J220</f>
        <v>0</v>
      </c>
    </row>
    <row r="221" spans="2:11" x14ac:dyDescent="0.3">
      <c r="B221" s="18" t="s">
        <v>481</v>
      </c>
      <c r="C221" s="72" t="s">
        <v>610</v>
      </c>
      <c r="D221" s="74">
        <v>0</v>
      </c>
      <c r="E221" s="73">
        <v>0</v>
      </c>
      <c r="F221" s="74">
        <v>2</v>
      </c>
      <c r="G221" s="73">
        <v>2</v>
      </c>
      <c r="H221" s="74">
        <v>4</v>
      </c>
      <c r="I221" s="11">
        <f>G221-H221</f>
        <v>-2</v>
      </c>
      <c r="J221" s="9">
        <f>D221+E221+F221</f>
        <v>2</v>
      </c>
      <c r="K221" s="12">
        <f>D221/J221</f>
        <v>0</v>
      </c>
    </row>
    <row r="222" spans="2:11" x14ac:dyDescent="0.3">
      <c r="B222" s="18" t="s">
        <v>482</v>
      </c>
      <c r="C222" s="72" t="s">
        <v>115</v>
      </c>
      <c r="D222" s="74">
        <v>0</v>
      </c>
      <c r="E222" s="73">
        <v>0</v>
      </c>
      <c r="F222" s="74">
        <v>2</v>
      </c>
      <c r="G222" s="73">
        <v>4</v>
      </c>
      <c r="H222" s="74">
        <v>7</v>
      </c>
      <c r="I222" s="11">
        <f>G222-H222</f>
        <v>-3</v>
      </c>
      <c r="J222" s="9">
        <f>D222+E222+F222</f>
        <v>2</v>
      </c>
      <c r="K222" s="12">
        <f>D222/J222</f>
        <v>0</v>
      </c>
    </row>
    <row r="223" spans="2:11" x14ac:dyDescent="0.3">
      <c r="B223" s="18" t="s">
        <v>483</v>
      </c>
      <c r="C223" s="72" t="s">
        <v>643</v>
      </c>
      <c r="D223" s="74">
        <v>0</v>
      </c>
      <c r="E223" s="73">
        <v>0</v>
      </c>
      <c r="F223" s="74">
        <v>2</v>
      </c>
      <c r="G223" s="73">
        <v>3</v>
      </c>
      <c r="H223" s="74">
        <v>6</v>
      </c>
      <c r="I223" s="48">
        <f>G223-H223</f>
        <v>-3</v>
      </c>
      <c r="J223" s="46">
        <f>D223+E223+F223</f>
        <v>2</v>
      </c>
      <c r="K223" s="49">
        <f>D223/J223</f>
        <v>0</v>
      </c>
    </row>
    <row r="224" spans="2:11" x14ac:dyDescent="0.3">
      <c r="B224" s="18" t="s">
        <v>484</v>
      </c>
      <c r="C224" s="72" t="s">
        <v>146</v>
      </c>
      <c r="D224" s="74">
        <v>0</v>
      </c>
      <c r="E224" s="73">
        <v>1</v>
      </c>
      <c r="F224" s="74">
        <v>2</v>
      </c>
      <c r="G224" s="73">
        <v>1</v>
      </c>
      <c r="H224" s="74">
        <v>5</v>
      </c>
      <c r="I224" s="48">
        <f>G224-H224</f>
        <v>-4</v>
      </c>
      <c r="J224" s="46">
        <f>D224+E224+F224</f>
        <v>3</v>
      </c>
      <c r="K224" s="49">
        <f>D224/J224</f>
        <v>0</v>
      </c>
    </row>
    <row r="225" spans="2:11" x14ac:dyDescent="0.3">
      <c r="B225" s="18" t="s">
        <v>485</v>
      </c>
      <c r="C225" s="72" t="s">
        <v>771</v>
      </c>
      <c r="D225" s="74">
        <v>0</v>
      </c>
      <c r="E225" s="73">
        <v>0</v>
      </c>
      <c r="F225" s="74">
        <v>2</v>
      </c>
      <c r="G225" s="73">
        <v>1</v>
      </c>
      <c r="H225" s="74">
        <v>5</v>
      </c>
      <c r="I225" s="11">
        <f>G225-H225</f>
        <v>-4</v>
      </c>
      <c r="J225" s="9">
        <f>D225+E225+F225</f>
        <v>2</v>
      </c>
      <c r="K225" s="12">
        <f>D225/J225</f>
        <v>0</v>
      </c>
    </row>
    <row r="226" spans="2:11" x14ac:dyDescent="0.3">
      <c r="B226" s="18" t="s">
        <v>486</v>
      </c>
      <c r="C226" s="72" t="s">
        <v>718</v>
      </c>
      <c r="D226" s="74">
        <v>0</v>
      </c>
      <c r="E226" s="73">
        <v>1</v>
      </c>
      <c r="F226" s="74">
        <v>2</v>
      </c>
      <c r="G226" s="73">
        <v>5</v>
      </c>
      <c r="H226" s="74">
        <v>10</v>
      </c>
      <c r="I226" s="48">
        <f>G226-H226</f>
        <v>-5</v>
      </c>
      <c r="J226" s="46">
        <f>D226+E226+F226</f>
        <v>3</v>
      </c>
      <c r="K226" s="49">
        <f>D226/J226</f>
        <v>0</v>
      </c>
    </row>
    <row r="227" spans="2:11" x14ac:dyDescent="0.3">
      <c r="B227" s="18" t="s">
        <v>487</v>
      </c>
      <c r="C227" s="72" t="s">
        <v>331</v>
      </c>
      <c r="D227" s="74">
        <v>0</v>
      </c>
      <c r="E227" s="73">
        <v>0</v>
      </c>
      <c r="F227" s="74">
        <v>2</v>
      </c>
      <c r="G227" s="73">
        <v>2</v>
      </c>
      <c r="H227" s="74">
        <v>8</v>
      </c>
      <c r="I227" s="1">
        <f>G227-H227</f>
        <v>-6</v>
      </c>
      <c r="J227" s="5">
        <f>D227+E227+F227</f>
        <v>2</v>
      </c>
      <c r="K227" s="7">
        <f>D227/J227</f>
        <v>0</v>
      </c>
    </row>
    <row r="228" spans="2:11" x14ac:dyDescent="0.3">
      <c r="B228" s="18" t="s">
        <v>488</v>
      </c>
      <c r="C228" s="72" t="s">
        <v>318</v>
      </c>
      <c r="D228" s="74">
        <v>0</v>
      </c>
      <c r="E228" s="73">
        <v>1</v>
      </c>
      <c r="F228" s="74">
        <v>2</v>
      </c>
      <c r="G228" s="73">
        <v>0</v>
      </c>
      <c r="H228" s="74">
        <v>8</v>
      </c>
      <c r="I228" s="48">
        <f>G228-H228</f>
        <v>-8</v>
      </c>
      <c r="J228" s="46">
        <f>D228+E228+F228</f>
        <v>3</v>
      </c>
      <c r="K228" s="49">
        <f>D228/J228</f>
        <v>0</v>
      </c>
    </row>
    <row r="229" spans="2:11" x14ac:dyDescent="0.3">
      <c r="B229" s="18" t="s">
        <v>489</v>
      </c>
      <c r="C229" s="72" t="s">
        <v>774</v>
      </c>
      <c r="D229" s="74">
        <v>0</v>
      </c>
      <c r="E229" s="73">
        <v>0</v>
      </c>
      <c r="F229" s="74">
        <v>3</v>
      </c>
      <c r="G229" s="73">
        <v>5</v>
      </c>
      <c r="H229" s="74">
        <v>8</v>
      </c>
      <c r="I229" s="1">
        <f>G229-H229</f>
        <v>-3</v>
      </c>
      <c r="J229" s="5">
        <f>D229+E229+F229</f>
        <v>3</v>
      </c>
      <c r="K229" s="7">
        <f>D229/J229</f>
        <v>0</v>
      </c>
    </row>
    <row r="230" spans="2:11" x14ac:dyDescent="0.3">
      <c r="B230" s="18" t="s">
        <v>490</v>
      </c>
      <c r="C230" s="72" t="s">
        <v>601</v>
      </c>
      <c r="D230" s="74">
        <v>0</v>
      </c>
      <c r="E230" s="73">
        <v>2</v>
      </c>
      <c r="F230" s="74">
        <v>3</v>
      </c>
      <c r="G230" s="73">
        <v>2</v>
      </c>
      <c r="H230" s="74">
        <v>5</v>
      </c>
      <c r="I230" s="1">
        <f>G230-H230</f>
        <v>-3</v>
      </c>
      <c r="J230" s="5">
        <f>D230+E230+F230</f>
        <v>5</v>
      </c>
      <c r="K230" s="7">
        <f>D230/J230</f>
        <v>0</v>
      </c>
    </row>
    <row r="231" spans="2:11" x14ac:dyDescent="0.3">
      <c r="B231" s="18" t="s">
        <v>491</v>
      </c>
      <c r="C231" s="72" t="s">
        <v>336</v>
      </c>
      <c r="D231" s="74">
        <v>0</v>
      </c>
      <c r="E231" s="73">
        <v>0</v>
      </c>
      <c r="F231" s="74">
        <v>3</v>
      </c>
      <c r="G231" s="73">
        <v>4</v>
      </c>
      <c r="H231" s="74">
        <v>8</v>
      </c>
      <c r="I231" s="1">
        <f>G231-H231</f>
        <v>-4</v>
      </c>
      <c r="J231" s="5">
        <f>D231+E231+F231</f>
        <v>3</v>
      </c>
      <c r="K231" s="7">
        <f>D231/J231</f>
        <v>0</v>
      </c>
    </row>
    <row r="232" spans="2:11" x14ac:dyDescent="0.3">
      <c r="B232" s="18" t="s">
        <v>492</v>
      </c>
      <c r="C232" s="72" t="s">
        <v>674</v>
      </c>
      <c r="D232" s="74">
        <v>0</v>
      </c>
      <c r="E232" s="73">
        <v>0</v>
      </c>
      <c r="F232" s="74">
        <v>3</v>
      </c>
      <c r="G232" s="73">
        <v>2</v>
      </c>
      <c r="H232" s="74">
        <v>8</v>
      </c>
      <c r="I232" s="11">
        <f>G232-H232</f>
        <v>-6</v>
      </c>
      <c r="J232" s="9">
        <f>D232+E232+F232</f>
        <v>3</v>
      </c>
      <c r="K232" s="12">
        <f>D232/J232</f>
        <v>0</v>
      </c>
    </row>
    <row r="233" spans="2:11" x14ac:dyDescent="0.3">
      <c r="B233" s="18" t="s">
        <v>493</v>
      </c>
      <c r="C233" s="72" t="s">
        <v>339</v>
      </c>
      <c r="D233" s="74">
        <v>0</v>
      </c>
      <c r="E233" s="73">
        <v>0</v>
      </c>
      <c r="F233" s="74">
        <v>3</v>
      </c>
      <c r="G233" s="73">
        <v>3</v>
      </c>
      <c r="H233" s="74">
        <v>10</v>
      </c>
      <c r="I233" s="11">
        <f>G233-H233</f>
        <v>-7</v>
      </c>
      <c r="J233" s="9">
        <f>D233+E233+F233</f>
        <v>3</v>
      </c>
      <c r="K233" s="12">
        <f>D233/J233</f>
        <v>0</v>
      </c>
    </row>
    <row r="234" spans="2:11" x14ac:dyDescent="0.3">
      <c r="B234" s="18" t="s">
        <v>494</v>
      </c>
      <c r="C234" s="72" t="s">
        <v>729</v>
      </c>
      <c r="D234" s="74">
        <v>0</v>
      </c>
      <c r="E234" s="73">
        <v>1</v>
      </c>
      <c r="F234" s="74">
        <v>3</v>
      </c>
      <c r="G234" s="73">
        <v>2</v>
      </c>
      <c r="H234" s="74">
        <v>10</v>
      </c>
      <c r="I234" s="11">
        <f>G234-H234</f>
        <v>-8</v>
      </c>
      <c r="J234" s="9">
        <f>D234+E234+F234</f>
        <v>4</v>
      </c>
      <c r="K234" s="12">
        <f>D234/J234</f>
        <v>0</v>
      </c>
    </row>
    <row r="235" spans="2:11" x14ac:dyDescent="0.3">
      <c r="B235" s="18" t="s">
        <v>495</v>
      </c>
      <c r="C235" s="72" t="s">
        <v>352</v>
      </c>
      <c r="D235" s="74">
        <v>0</v>
      </c>
      <c r="E235" s="73">
        <v>0</v>
      </c>
      <c r="F235" s="74">
        <v>3</v>
      </c>
      <c r="G235" s="73">
        <v>4</v>
      </c>
      <c r="H235" s="74">
        <v>13</v>
      </c>
      <c r="I235" s="11">
        <f>G235-H235</f>
        <v>-9</v>
      </c>
      <c r="J235" s="9">
        <f>D235+E235+F235</f>
        <v>3</v>
      </c>
      <c r="K235" s="12">
        <f>D235/J235</f>
        <v>0</v>
      </c>
    </row>
    <row r="236" spans="2:11" x14ac:dyDescent="0.3">
      <c r="B236" s="18" t="s">
        <v>496</v>
      </c>
      <c r="C236" s="72" t="s">
        <v>663</v>
      </c>
      <c r="D236" s="74">
        <v>0</v>
      </c>
      <c r="E236" s="73">
        <v>1</v>
      </c>
      <c r="F236" s="74">
        <v>3</v>
      </c>
      <c r="G236" s="73">
        <v>3</v>
      </c>
      <c r="H236" s="74">
        <v>13</v>
      </c>
      <c r="I236" s="11">
        <f>G236-H236</f>
        <v>-10</v>
      </c>
      <c r="J236" s="9">
        <f>D236+E236+F236</f>
        <v>4</v>
      </c>
      <c r="K236" s="12">
        <f>D236/J236</f>
        <v>0</v>
      </c>
    </row>
    <row r="237" spans="2:11" x14ac:dyDescent="0.3">
      <c r="B237" s="18" t="s">
        <v>497</v>
      </c>
      <c r="C237" s="72" t="s">
        <v>177</v>
      </c>
      <c r="D237" s="74">
        <v>0</v>
      </c>
      <c r="E237" s="73">
        <v>0</v>
      </c>
      <c r="F237" s="74">
        <v>4</v>
      </c>
      <c r="G237" s="73">
        <v>7</v>
      </c>
      <c r="H237" s="74">
        <v>15</v>
      </c>
      <c r="I237" s="11">
        <f>G237-H237</f>
        <v>-8</v>
      </c>
      <c r="J237" s="9">
        <f>D237+E237+F237</f>
        <v>4</v>
      </c>
      <c r="K237" s="12">
        <f>D237/J237</f>
        <v>0</v>
      </c>
    </row>
    <row r="238" spans="2:11" x14ac:dyDescent="0.3">
      <c r="B238" s="18" t="s">
        <v>498</v>
      </c>
      <c r="C238" s="72" t="s">
        <v>303</v>
      </c>
      <c r="D238" s="74">
        <v>0</v>
      </c>
      <c r="E238" s="73">
        <v>0</v>
      </c>
      <c r="F238" s="74">
        <v>4</v>
      </c>
      <c r="G238" s="73">
        <v>1</v>
      </c>
      <c r="H238" s="74">
        <v>10</v>
      </c>
      <c r="I238" s="11">
        <f>G238-H238</f>
        <v>-9</v>
      </c>
      <c r="J238" s="9">
        <f>D238+E238+F238</f>
        <v>4</v>
      </c>
      <c r="K238" s="12">
        <f>D238/J238</f>
        <v>0</v>
      </c>
    </row>
    <row r="239" spans="2:11" x14ac:dyDescent="0.3">
      <c r="B239" s="18" t="s">
        <v>499</v>
      </c>
      <c r="C239" s="72" t="s">
        <v>216</v>
      </c>
      <c r="D239" s="74">
        <v>0</v>
      </c>
      <c r="E239" s="73">
        <v>0</v>
      </c>
      <c r="F239" s="74">
        <v>6</v>
      </c>
      <c r="G239" s="73">
        <v>6</v>
      </c>
      <c r="H239" s="74">
        <v>15</v>
      </c>
      <c r="I239" s="11">
        <f>G239-H239</f>
        <v>-9</v>
      </c>
      <c r="J239" s="9">
        <f>D239+E239+F239</f>
        <v>6</v>
      </c>
      <c r="K239" s="12">
        <f>D239/J239</f>
        <v>0</v>
      </c>
    </row>
    <row r="240" spans="2:11" x14ac:dyDescent="0.3">
      <c r="B240" s="18" t="s">
        <v>500</v>
      </c>
      <c r="C240" s="57"/>
      <c r="D240" s="5"/>
      <c r="E240" s="75"/>
      <c r="F240" s="5"/>
      <c r="G240" s="75"/>
      <c r="H240" s="5"/>
      <c r="I240" s="1">
        <f>G240-H240</f>
        <v>0</v>
      </c>
      <c r="J240" s="5">
        <f>D240+E240+F240</f>
        <v>0</v>
      </c>
      <c r="K240" s="7" t="e">
        <f>D240/J240</f>
        <v>#DIV/0!</v>
      </c>
    </row>
    <row r="241" spans="2:11" x14ac:dyDescent="0.3">
      <c r="B241" s="18" t="s">
        <v>501</v>
      </c>
      <c r="C241" s="57"/>
      <c r="D241" s="5"/>
      <c r="E241" s="75"/>
      <c r="F241" s="5"/>
      <c r="G241" s="75"/>
      <c r="H241" s="5"/>
      <c r="I241" s="11">
        <f>G241-H241</f>
        <v>0</v>
      </c>
      <c r="J241" s="9">
        <f>D241+E241+F241</f>
        <v>0</v>
      </c>
      <c r="K241" s="12" t="e">
        <f>D241/J241</f>
        <v>#DIV/0!</v>
      </c>
    </row>
    <row r="242" spans="2:11" x14ac:dyDescent="0.3">
      <c r="B242" s="18" t="s">
        <v>502</v>
      </c>
      <c r="C242" s="57"/>
      <c r="D242" s="5"/>
      <c r="E242" s="75"/>
      <c r="F242" s="5"/>
      <c r="G242" s="75"/>
      <c r="H242" s="5"/>
      <c r="I242" s="11">
        <f>G242-H242</f>
        <v>0</v>
      </c>
      <c r="J242" s="9">
        <f>D242+E242+F242</f>
        <v>0</v>
      </c>
      <c r="K242" s="12" t="e">
        <f>D242/J242</f>
        <v>#DIV/0!</v>
      </c>
    </row>
    <row r="243" spans="2:11" x14ac:dyDescent="0.3">
      <c r="B243" s="18" t="s">
        <v>503</v>
      </c>
      <c r="C243" s="57"/>
      <c r="D243" s="5"/>
      <c r="E243" s="75"/>
      <c r="F243" s="5"/>
      <c r="G243" s="75"/>
      <c r="H243" s="5"/>
      <c r="I243" s="11">
        <f>G243-H243</f>
        <v>0</v>
      </c>
      <c r="J243" s="9">
        <f>D243+E243+F243</f>
        <v>0</v>
      </c>
      <c r="K243" s="12" t="e">
        <f>D243/J243</f>
        <v>#DIV/0!</v>
      </c>
    </row>
    <row r="244" spans="2:11" x14ac:dyDescent="0.3">
      <c r="B244" s="18" t="s">
        <v>504</v>
      </c>
      <c r="C244" s="57"/>
      <c r="D244" s="5"/>
      <c r="E244" s="75"/>
      <c r="F244" s="5"/>
      <c r="G244" s="75"/>
      <c r="H244" s="5"/>
      <c r="I244" s="48">
        <f>G244-H244</f>
        <v>0</v>
      </c>
      <c r="J244" s="46">
        <f>D244+E244+F244</f>
        <v>0</v>
      </c>
      <c r="K244" s="49" t="e">
        <f>D244/J244</f>
        <v>#DIV/0!</v>
      </c>
    </row>
    <row r="245" spans="2:11" x14ac:dyDescent="0.3">
      <c r="B245" s="18" t="s">
        <v>505</v>
      </c>
      <c r="C245" s="57"/>
      <c r="D245" s="5"/>
      <c r="E245" s="75"/>
      <c r="F245" s="5"/>
      <c r="G245" s="75"/>
      <c r="H245" s="5"/>
      <c r="I245" s="1">
        <f>G245-H245</f>
        <v>0</v>
      </c>
      <c r="J245" s="5">
        <f>D245+E245+F245</f>
        <v>0</v>
      </c>
      <c r="K245" s="7" t="e">
        <f>D245/J245</f>
        <v>#DIV/0!</v>
      </c>
    </row>
    <row r="246" spans="2:11" x14ac:dyDescent="0.3">
      <c r="B246" s="18" t="s">
        <v>506</v>
      </c>
      <c r="C246" s="57"/>
      <c r="D246" s="5"/>
      <c r="E246" s="75"/>
      <c r="F246" s="5"/>
      <c r="G246" s="75"/>
      <c r="H246" s="5"/>
      <c r="I246" s="48">
        <f>G246-H246</f>
        <v>0</v>
      </c>
      <c r="J246" s="46">
        <f>D246+E246+F246</f>
        <v>0</v>
      </c>
      <c r="K246" s="49" t="e">
        <f>D246/J246</f>
        <v>#DIV/0!</v>
      </c>
    </row>
    <row r="247" spans="2:11" x14ac:dyDescent="0.3">
      <c r="B247" s="18" t="s">
        <v>507</v>
      </c>
      <c r="C247" s="57"/>
      <c r="D247" s="5"/>
      <c r="E247" s="75"/>
      <c r="F247" s="5"/>
      <c r="G247" s="75"/>
      <c r="H247" s="5"/>
      <c r="I247" s="11">
        <f>G247-H247</f>
        <v>0</v>
      </c>
      <c r="J247" s="9">
        <f>D247+E247+F247</f>
        <v>0</v>
      </c>
      <c r="K247" s="12" t="e">
        <f>D247/J247</f>
        <v>#DIV/0!</v>
      </c>
    </row>
    <row r="248" spans="2:11" x14ac:dyDescent="0.3">
      <c r="B248" s="18" t="s">
        <v>508</v>
      </c>
      <c r="C248" s="57"/>
      <c r="D248" s="5"/>
      <c r="E248" s="75"/>
      <c r="F248" s="5"/>
      <c r="G248" s="75"/>
      <c r="H248" s="5"/>
      <c r="I248" s="11">
        <f>G248-H248</f>
        <v>0</v>
      </c>
      <c r="J248" s="9">
        <f>D248+E248+F248</f>
        <v>0</v>
      </c>
      <c r="K248" s="12" t="e">
        <f>D248/J248</f>
        <v>#DIV/0!</v>
      </c>
    </row>
    <row r="249" spans="2:11" x14ac:dyDescent="0.3">
      <c r="B249" s="18" t="s">
        <v>509</v>
      </c>
      <c r="C249" s="57"/>
      <c r="D249" s="5"/>
      <c r="E249" s="75"/>
      <c r="F249" s="5"/>
      <c r="G249" s="75"/>
      <c r="H249" s="5"/>
      <c r="I249" s="11">
        <f>G249-H249</f>
        <v>0</v>
      </c>
      <c r="J249" s="9">
        <f>D249+E249+F249</f>
        <v>0</v>
      </c>
      <c r="K249" s="12" t="e">
        <f>D249/J249</f>
        <v>#DIV/0!</v>
      </c>
    </row>
    <row r="250" spans="2:11" x14ac:dyDescent="0.3">
      <c r="B250" s="18" t="s">
        <v>510</v>
      </c>
      <c r="C250" s="57"/>
      <c r="D250" s="5"/>
      <c r="E250" s="75"/>
      <c r="F250" s="5"/>
      <c r="G250" s="75"/>
      <c r="H250" s="5"/>
      <c r="I250" s="1">
        <f>G250-H250</f>
        <v>0</v>
      </c>
      <c r="J250" s="5">
        <f>D250+E250+F250</f>
        <v>0</v>
      </c>
      <c r="K250" s="7" t="e">
        <f>D250/J250</f>
        <v>#DIV/0!</v>
      </c>
    </row>
    <row r="251" spans="2:11" x14ac:dyDescent="0.3">
      <c r="B251" s="18" t="s">
        <v>511</v>
      </c>
      <c r="C251" s="57"/>
      <c r="D251" s="5"/>
      <c r="E251" s="75"/>
      <c r="F251" s="5"/>
      <c r="G251" s="75"/>
      <c r="H251" s="5"/>
      <c r="I251" s="11">
        <f>G251-H251</f>
        <v>0</v>
      </c>
      <c r="J251" s="9">
        <f>D251+E251+F251</f>
        <v>0</v>
      </c>
      <c r="K251" s="12" t="e">
        <f>D251/J251</f>
        <v>#DIV/0!</v>
      </c>
    </row>
    <row r="252" spans="2:11" x14ac:dyDescent="0.3">
      <c r="B252" s="18" t="s">
        <v>512</v>
      </c>
      <c r="C252" s="57"/>
      <c r="D252" s="5"/>
      <c r="E252" s="75"/>
      <c r="F252" s="5"/>
      <c r="G252" s="75"/>
      <c r="H252" s="5"/>
      <c r="I252" s="11">
        <f>G252-H252</f>
        <v>0</v>
      </c>
      <c r="J252" s="9">
        <f>D252+E252+F252</f>
        <v>0</v>
      </c>
      <c r="K252" s="12" t="e">
        <f>D252/J252</f>
        <v>#DIV/0!</v>
      </c>
    </row>
    <row r="253" spans="2:11" x14ac:dyDescent="0.3">
      <c r="B253" s="18" t="s">
        <v>513</v>
      </c>
      <c r="C253" s="57"/>
      <c r="D253" s="5"/>
      <c r="E253" s="75"/>
      <c r="F253" s="5"/>
      <c r="G253" s="75"/>
      <c r="H253" s="5"/>
      <c r="I253" s="48">
        <f>G253-H253</f>
        <v>0</v>
      </c>
      <c r="J253" s="46">
        <f>D253+E253+F253</f>
        <v>0</v>
      </c>
      <c r="K253" s="49" t="e">
        <f>D253/J253</f>
        <v>#DIV/0!</v>
      </c>
    </row>
    <row r="254" spans="2:11" x14ac:dyDescent="0.3">
      <c r="B254" s="18" t="s">
        <v>514</v>
      </c>
      <c r="C254" s="57"/>
      <c r="D254" s="5"/>
      <c r="E254" s="75"/>
      <c r="F254" s="5"/>
      <c r="G254" s="75"/>
      <c r="H254" s="5"/>
      <c r="I254" s="48">
        <f>G254-H254</f>
        <v>0</v>
      </c>
      <c r="J254" s="46">
        <f>D254+E254+F254</f>
        <v>0</v>
      </c>
      <c r="K254" s="49" t="e">
        <f>D254/J254</f>
        <v>#DIV/0!</v>
      </c>
    </row>
    <row r="255" spans="2:11" x14ac:dyDescent="0.3">
      <c r="B255" s="18" t="s">
        <v>515</v>
      </c>
      <c r="C255" s="57"/>
      <c r="D255" s="5"/>
      <c r="E255" s="75"/>
      <c r="F255" s="5"/>
      <c r="G255" s="75"/>
      <c r="H255" s="5"/>
      <c r="I255" s="1">
        <f>G255-H255</f>
        <v>0</v>
      </c>
      <c r="J255" s="5">
        <f>D255+E255+F255</f>
        <v>0</v>
      </c>
      <c r="K255" s="7" t="e">
        <f>D255/J255</f>
        <v>#DIV/0!</v>
      </c>
    </row>
    <row r="256" spans="2:11" x14ac:dyDescent="0.3">
      <c r="B256" s="18" t="s">
        <v>516</v>
      </c>
      <c r="C256" s="57"/>
      <c r="D256" s="5"/>
      <c r="E256" s="75"/>
      <c r="F256" s="5"/>
      <c r="G256" s="75"/>
      <c r="H256" s="5"/>
      <c r="I256" s="1">
        <f>G256-H256</f>
        <v>0</v>
      </c>
      <c r="J256" s="5">
        <f>D256+E256+F256</f>
        <v>0</v>
      </c>
      <c r="K256" s="7" t="e">
        <f>D256/J256</f>
        <v>#DIV/0!</v>
      </c>
    </row>
    <row r="257" spans="2:11" x14ac:dyDescent="0.3">
      <c r="B257" s="18" t="s">
        <v>517</v>
      </c>
      <c r="C257" s="57"/>
      <c r="D257" s="5"/>
      <c r="E257" s="75"/>
      <c r="F257" s="5"/>
      <c r="G257" s="75"/>
      <c r="H257" s="5"/>
      <c r="I257" s="1">
        <f>G257-H257</f>
        <v>0</v>
      </c>
      <c r="J257" s="5">
        <f>D257+E257+F257</f>
        <v>0</v>
      </c>
      <c r="K257" s="7" t="e">
        <f>D257/J257</f>
        <v>#DIV/0!</v>
      </c>
    </row>
    <row r="258" spans="2:11" x14ac:dyDescent="0.3">
      <c r="B258" s="18" t="s">
        <v>518</v>
      </c>
      <c r="C258" s="57"/>
      <c r="D258" s="5"/>
      <c r="E258" s="75"/>
      <c r="F258" s="5"/>
      <c r="G258" s="75"/>
      <c r="H258" s="5"/>
      <c r="I258" s="48">
        <f>G258-H258</f>
        <v>0</v>
      </c>
      <c r="J258" s="46">
        <f>D258+E258+F258</f>
        <v>0</v>
      </c>
      <c r="K258" s="49" t="e">
        <f>D258/J258</f>
        <v>#DIV/0!</v>
      </c>
    </row>
    <row r="259" spans="2:11" x14ac:dyDescent="0.3">
      <c r="B259" s="18" t="s">
        <v>519</v>
      </c>
      <c r="C259" s="57"/>
      <c r="D259" s="5"/>
      <c r="E259" s="75"/>
      <c r="F259" s="5"/>
      <c r="G259" s="75"/>
      <c r="H259" s="5"/>
      <c r="I259" s="1">
        <f>G259-H259</f>
        <v>0</v>
      </c>
      <c r="J259" s="5">
        <f>D259+E259+F259</f>
        <v>0</v>
      </c>
      <c r="K259" s="7" t="e">
        <f>D259/J259</f>
        <v>#DIV/0!</v>
      </c>
    </row>
    <row r="260" spans="2:11" x14ac:dyDescent="0.3">
      <c r="B260" s="18" t="s">
        <v>520</v>
      </c>
      <c r="C260" s="57"/>
      <c r="D260" s="5"/>
      <c r="E260" s="75"/>
      <c r="F260" s="5"/>
      <c r="G260" s="75"/>
      <c r="H260" s="5"/>
      <c r="I260" s="1">
        <f>G260-H260</f>
        <v>0</v>
      </c>
      <c r="J260" s="5">
        <f>D260+E260+F260</f>
        <v>0</v>
      </c>
      <c r="K260" s="7" t="e">
        <f>D260/J260</f>
        <v>#DIV/0!</v>
      </c>
    </row>
    <row r="261" spans="2:11" x14ac:dyDescent="0.3">
      <c r="B261" s="18" t="s">
        <v>521</v>
      </c>
      <c r="C261" s="57"/>
      <c r="D261" s="5"/>
      <c r="E261" s="75"/>
      <c r="F261" s="5"/>
      <c r="G261" s="75"/>
      <c r="H261" s="5"/>
      <c r="I261" s="11">
        <f>G261-H261</f>
        <v>0</v>
      </c>
      <c r="J261" s="9">
        <f>D261+E261+F261</f>
        <v>0</v>
      </c>
      <c r="K261" s="12" t="e">
        <f>D261/J261</f>
        <v>#DIV/0!</v>
      </c>
    </row>
    <row r="262" spans="2:11" x14ac:dyDescent="0.3">
      <c r="B262" s="18" t="s">
        <v>522</v>
      </c>
      <c r="C262" s="57"/>
      <c r="D262" s="5"/>
      <c r="E262" s="4"/>
      <c r="F262" s="5"/>
      <c r="G262" s="75"/>
      <c r="H262" s="5"/>
      <c r="I262" s="48">
        <f>G262-H262</f>
        <v>0</v>
      </c>
      <c r="J262" s="46">
        <f>D262+E262+F262</f>
        <v>0</v>
      </c>
      <c r="K262" s="49" t="e">
        <f>D262/J262</f>
        <v>#DIV/0!</v>
      </c>
    </row>
    <row r="263" spans="2:11" x14ac:dyDescent="0.3">
      <c r="B263" s="18" t="s">
        <v>523</v>
      </c>
      <c r="C263" s="57"/>
      <c r="D263" s="5"/>
      <c r="E263" s="4"/>
      <c r="F263" s="5"/>
      <c r="G263" s="75"/>
      <c r="H263" s="5"/>
      <c r="I263" s="11">
        <f>G263-H263</f>
        <v>0</v>
      </c>
      <c r="J263" s="9">
        <f>D263+E263+F263</f>
        <v>0</v>
      </c>
      <c r="K263" s="12" t="e">
        <f>D263/J263</f>
        <v>#DIV/0!</v>
      </c>
    </row>
    <row r="264" spans="2:11" x14ac:dyDescent="0.3">
      <c r="B264" s="18" t="s">
        <v>524</v>
      </c>
      <c r="C264" s="57"/>
      <c r="D264" s="5"/>
      <c r="E264" s="4"/>
      <c r="F264" s="5"/>
      <c r="G264" s="75"/>
      <c r="H264" s="5"/>
      <c r="I264" s="11">
        <f>G264-H264</f>
        <v>0</v>
      </c>
      <c r="J264" s="9">
        <f>D264+E264+F264</f>
        <v>0</v>
      </c>
      <c r="K264" s="12" t="e">
        <f>D264/J264</f>
        <v>#DIV/0!</v>
      </c>
    </row>
    <row r="265" spans="2:11" x14ac:dyDescent="0.3">
      <c r="B265" s="18" t="s">
        <v>525</v>
      </c>
      <c r="C265" s="57"/>
      <c r="D265" s="5"/>
      <c r="E265" s="4"/>
      <c r="F265" s="5"/>
      <c r="G265" s="75"/>
      <c r="H265" s="5"/>
      <c r="I265" s="11">
        <f>G265-H265</f>
        <v>0</v>
      </c>
      <c r="J265" s="9">
        <f>D265+E265+F265</f>
        <v>0</v>
      </c>
      <c r="K265" s="12" t="e">
        <f>D265/J265</f>
        <v>#DIV/0!</v>
      </c>
    </row>
    <row r="266" spans="2:11" x14ac:dyDescent="0.3">
      <c r="B266" s="18" t="s">
        <v>526</v>
      </c>
      <c r="C266" s="57"/>
      <c r="D266" s="5"/>
      <c r="E266" s="4"/>
      <c r="F266" s="5"/>
      <c r="G266" s="75"/>
      <c r="H266" s="5"/>
      <c r="I266" s="1">
        <f>G266-H266</f>
        <v>0</v>
      </c>
      <c r="J266" s="5">
        <f>D266+E266+F266</f>
        <v>0</v>
      </c>
      <c r="K266" s="7" t="e">
        <f>D266/J266</f>
        <v>#DIV/0!</v>
      </c>
    </row>
    <row r="267" spans="2:11" x14ac:dyDescent="0.3">
      <c r="B267" s="18" t="s">
        <v>527</v>
      </c>
      <c r="C267" s="57"/>
      <c r="D267" s="5"/>
      <c r="E267" s="4"/>
      <c r="F267" s="5"/>
      <c r="G267" s="75"/>
      <c r="H267" s="5"/>
      <c r="I267" s="11">
        <f>G267-H267</f>
        <v>0</v>
      </c>
      <c r="J267" s="9">
        <f>D267+E267+F267</f>
        <v>0</v>
      </c>
      <c r="K267" s="12" t="e">
        <f>D267/J267</f>
        <v>#DIV/0!</v>
      </c>
    </row>
    <row r="268" spans="2:11" x14ac:dyDescent="0.3">
      <c r="B268" s="18" t="s">
        <v>528</v>
      </c>
      <c r="C268" s="57"/>
      <c r="D268" s="5"/>
      <c r="E268" s="4"/>
      <c r="F268" s="5"/>
      <c r="G268" s="75"/>
      <c r="H268" s="5"/>
      <c r="I268" s="1">
        <f>G268-H268</f>
        <v>0</v>
      </c>
      <c r="J268" s="5">
        <f>D268+E268+F268</f>
        <v>0</v>
      </c>
      <c r="K268" s="7" t="e">
        <f>D268/J268</f>
        <v>#DIV/0!</v>
      </c>
    </row>
    <row r="269" spans="2:11" x14ac:dyDescent="0.3">
      <c r="B269" s="18" t="s">
        <v>529</v>
      </c>
      <c r="C269" s="57"/>
      <c r="D269" s="5"/>
      <c r="E269" s="4"/>
      <c r="F269" s="5"/>
      <c r="G269" s="75"/>
      <c r="H269" s="5"/>
      <c r="I269" s="48">
        <f>G269-H269</f>
        <v>0</v>
      </c>
      <c r="J269" s="46">
        <f>D269+E269+F269</f>
        <v>0</v>
      </c>
      <c r="K269" s="49" t="e">
        <f>D269/J269</f>
        <v>#DIV/0!</v>
      </c>
    </row>
    <row r="270" spans="2:11" x14ac:dyDescent="0.3">
      <c r="B270" s="18" t="s">
        <v>530</v>
      </c>
      <c r="C270" s="57"/>
      <c r="D270" s="5"/>
      <c r="E270" s="4"/>
      <c r="F270" s="5"/>
      <c r="G270" s="75"/>
      <c r="H270" s="5"/>
      <c r="I270" s="1">
        <f>G270-H270</f>
        <v>0</v>
      </c>
      <c r="J270" s="5">
        <f>D270+E270+F270</f>
        <v>0</v>
      </c>
      <c r="K270" s="7" t="e">
        <f>D270/J270</f>
        <v>#DIV/0!</v>
      </c>
    </row>
    <row r="271" spans="2:11" x14ac:dyDescent="0.3">
      <c r="B271" s="18" t="s">
        <v>531</v>
      </c>
      <c r="C271" s="57"/>
      <c r="D271" s="5"/>
      <c r="E271" s="4"/>
      <c r="F271" s="5"/>
      <c r="G271" s="75"/>
      <c r="H271" s="5"/>
      <c r="I271" s="1">
        <f>G271-H271</f>
        <v>0</v>
      </c>
      <c r="J271" s="5">
        <f>D271+E271+F271</f>
        <v>0</v>
      </c>
      <c r="K271" s="7" t="e">
        <f>D271/J271</f>
        <v>#DIV/0!</v>
      </c>
    </row>
    <row r="272" spans="2:11" x14ac:dyDescent="0.3">
      <c r="B272" s="18" t="s">
        <v>532</v>
      </c>
      <c r="C272" s="57"/>
      <c r="D272" s="5"/>
      <c r="E272" s="4"/>
      <c r="F272" s="5"/>
      <c r="G272" s="75"/>
      <c r="H272" s="5"/>
      <c r="I272" s="11">
        <f>G272-H272</f>
        <v>0</v>
      </c>
      <c r="J272" s="9">
        <f>D272+E272+F272</f>
        <v>0</v>
      </c>
      <c r="K272" s="12" t="e">
        <f>D272/J272</f>
        <v>#DIV/0!</v>
      </c>
    </row>
    <row r="273" spans="2:11" x14ac:dyDescent="0.3">
      <c r="B273" s="18" t="s">
        <v>533</v>
      </c>
      <c r="C273" s="57"/>
      <c r="D273" s="5"/>
      <c r="E273" s="4"/>
      <c r="F273" s="5"/>
      <c r="G273" s="75"/>
      <c r="H273" s="5"/>
      <c r="I273" s="11">
        <f>G273-H273</f>
        <v>0</v>
      </c>
      <c r="J273" s="9">
        <f>D273+E273+F273</f>
        <v>0</v>
      </c>
      <c r="K273" s="12" t="e">
        <f>D273/J273</f>
        <v>#DIV/0!</v>
      </c>
    </row>
    <row r="274" spans="2:11" x14ac:dyDescent="0.3">
      <c r="B274" s="18" t="s">
        <v>534</v>
      </c>
      <c r="C274" s="57"/>
      <c r="D274" s="5"/>
      <c r="E274" s="4"/>
      <c r="F274" s="5"/>
      <c r="G274" s="75"/>
      <c r="H274" s="5"/>
      <c r="I274" s="1">
        <f>G274-H274</f>
        <v>0</v>
      </c>
      <c r="J274" s="5">
        <f>D274+E274+F274</f>
        <v>0</v>
      </c>
      <c r="K274" s="7" t="e">
        <f>D274/J274</f>
        <v>#DIV/0!</v>
      </c>
    </row>
    <row r="275" spans="2:11" x14ac:dyDescent="0.3">
      <c r="B275" s="18" t="s">
        <v>535</v>
      </c>
      <c r="C275" s="57"/>
      <c r="D275" s="5"/>
      <c r="E275" s="4"/>
      <c r="F275" s="5"/>
      <c r="G275" s="75"/>
      <c r="H275" s="5"/>
      <c r="I275" s="48">
        <f>G275-H275</f>
        <v>0</v>
      </c>
      <c r="J275" s="46">
        <f>D275+E275+F275</f>
        <v>0</v>
      </c>
      <c r="K275" s="49" t="e">
        <f>D275/J275</f>
        <v>#DIV/0!</v>
      </c>
    </row>
    <row r="276" spans="2:11" x14ac:dyDescent="0.3">
      <c r="B276" s="18" t="s">
        <v>536</v>
      </c>
      <c r="C276" s="57"/>
      <c r="D276" s="5"/>
      <c r="E276" s="4"/>
      <c r="F276" s="5"/>
      <c r="G276" s="75"/>
      <c r="H276" s="5"/>
      <c r="I276" s="11">
        <f>G276-H276</f>
        <v>0</v>
      </c>
      <c r="J276" s="9">
        <f>D276+E276+F276</f>
        <v>0</v>
      </c>
      <c r="K276" s="12" t="e">
        <f>D276/J276</f>
        <v>#DIV/0!</v>
      </c>
    </row>
    <row r="277" spans="2:11" x14ac:dyDescent="0.3">
      <c r="B277" s="18" t="s">
        <v>537</v>
      </c>
      <c r="C277" s="57"/>
      <c r="D277" s="5"/>
      <c r="E277" s="4"/>
      <c r="F277" s="5"/>
      <c r="G277" s="75"/>
      <c r="H277" s="5"/>
      <c r="I277" s="11">
        <f>G277-H277</f>
        <v>0</v>
      </c>
      <c r="J277" s="9">
        <f>D277+E277+F277</f>
        <v>0</v>
      </c>
      <c r="K277" s="12" t="e">
        <f>D277/J277</f>
        <v>#DIV/0!</v>
      </c>
    </row>
    <row r="278" spans="2:11" x14ac:dyDescent="0.3">
      <c r="B278" s="18" t="s">
        <v>538</v>
      </c>
      <c r="C278" s="57"/>
      <c r="D278" s="5"/>
      <c r="E278" s="4"/>
      <c r="F278" s="5"/>
      <c r="G278" s="75"/>
      <c r="H278" s="5"/>
      <c r="I278" s="11">
        <f>G278-H278</f>
        <v>0</v>
      </c>
      <c r="J278" s="9">
        <f>D278+E278+F278</f>
        <v>0</v>
      </c>
      <c r="K278" s="12" t="e">
        <f>D278/J278</f>
        <v>#DIV/0!</v>
      </c>
    </row>
    <row r="279" spans="2:11" x14ac:dyDescent="0.3">
      <c r="B279" s="18" t="s">
        <v>539</v>
      </c>
      <c r="C279" s="57"/>
      <c r="D279" s="46"/>
      <c r="E279" s="47"/>
      <c r="F279" s="46"/>
      <c r="G279" s="76"/>
      <c r="H279" s="46"/>
      <c r="I279" s="11">
        <f>G279-H279</f>
        <v>0</v>
      </c>
      <c r="J279" s="9">
        <f>D279+E279+F279</f>
        <v>0</v>
      </c>
      <c r="K279" s="12" t="e">
        <f>D279/J279</f>
        <v>#DIV/0!</v>
      </c>
    </row>
    <row r="280" spans="2:11" x14ac:dyDescent="0.3">
      <c r="B280" s="18" t="s">
        <v>540</v>
      </c>
      <c r="C280" s="57"/>
      <c r="D280" s="5"/>
      <c r="E280" s="4"/>
      <c r="F280" s="5"/>
      <c r="G280" s="75"/>
      <c r="H280" s="5"/>
      <c r="I280" s="11">
        <f>G280-H280</f>
        <v>0</v>
      </c>
      <c r="J280" s="9">
        <f>D280+E280+F280</f>
        <v>0</v>
      </c>
      <c r="K280" s="12" t="e">
        <f>D280/J280</f>
        <v>#DIV/0!</v>
      </c>
    </row>
    <row r="281" spans="2:11" x14ac:dyDescent="0.3">
      <c r="B281" s="18" t="s">
        <v>541</v>
      </c>
      <c r="C281" s="57"/>
      <c r="D281" s="5"/>
      <c r="E281" s="4"/>
      <c r="F281" s="5"/>
      <c r="G281" s="75"/>
      <c r="H281" s="5"/>
      <c r="I281" s="11">
        <f>G281-H281</f>
        <v>0</v>
      </c>
      <c r="J281" s="9">
        <f>D281+E281+F281</f>
        <v>0</v>
      </c>
      <c r="K281" s="12" t="e">
        <f>D281/J281</f>
        <v>#DIV/0!</v>
      </c>
    </row>
    <row r="282" spans="2:11" x14ac:dyDescent="0.3">
      <c r="B282" s="18" t="s">
        <v>542</v>
      </c>
      <c r="C282" s="57"/>
      <c r="D282" s="5"/>
      <c r="E282" s="4"/>
      <c r="F282" s="5"/>
      <c r="G282" s="75"/>
      <c r="H282" s="5"/>
      <c r="I282" s="1">
        <f>G282-H282</f>
        <v>0</v>
      </c>
      <c r="J282" s="5">
        <f>D282+E282+F282</f>
        <v>0</v>
      </c>
      <c r="K282" s="7" t="e">
        <f>D282/J282</f>
        <v>#DIV/0!</v>
      </c>
    </row>
    <row r="283" spans="2:11" x14ac:dyDescent="0.3">
      <c r="B283" s="18" t="s">
        <v>543</v>
      </c>
      <c r="C283" s="57"/>
      <c r="D283" s="46"/>
      <c r="E283" s="47"/>
      <c r="F283" s="46"/>
      <c r="G283" s="76"/>
      <c r="H283" s="46"/>
      <c r="I283" s="48">
        <f>G283-H283</f>
        <v>0</v>
      </c>
      <c r="J283" s="46">
        <f>D283+E283+F283</f>
        <v>0</v>
      </c>
      <c r="K283" s="49" t="e">
        <f>D283/J283</f>
        <v>#DIV/0!</v>
      </c>
    </row>
    <row r="284" spans="2:11" x14ac:dyDescent="0.3">
      <c r="B284" s="18" t="s">
        <v>544</v>
      </c>
      <c r="C284" s="57"/>
      <c r="D284" s="5"/>
      <c r="E284" s="4"/>
      <c r="F284" s="5"/>
      <c r="G284" s="75"/>
      <c r="H284" s="5"/>
      <c r="I284" s="1">
        <f>G284-H284</f>
        <v>0</v>
      </c>
      <c r="J284" s="5">
        <f>D284+E284+F284</f>
        <v>0</v>
      </c>
      <c r="K284" s="7" t="e">
        <f>D284/J284</f>
        <v>#DIV/0!</v>
      </c>
    </row>
    <row r="285" spans="2:11" x14ac:dyDescent="0.3">
      <c r="B285" s="18" t="s">
        <v>545</v>
      </c>
      <c r="C285" s="57"/>
      <c r="D285" s="5"/>
      <c r="E285" s="4"/>
      <c r="F285" s="5"/>
      <c r="G285" s="75"/>
      <c r="H285" s="5"/>
      <c r="I285" s="11">
        <f>G285-H285</f>
        <v>0</v>
      </c>
      <c r="J285" s="9">
        <f>D285+E285+F285</f>
        <v>0</v>
      </c>
      <c r="K285" s="12" t="e">
        <f>D285/J285</f>
        <v>#DIV/0!</v>
      </c>
    </row>
    <row r="286" spans="2:11" x14ac:dyDescent="0.3">
      <c r="B286" s="18" t="s">
        <v>546</v>
      </c>
      <c r="C286" s="57"/>
      <c r="D286" s="5"/>
      <c r="E286" s="4"/>
      <c r="F286" s="5"/>
      <c r="G286" s="75"/>
      <c r="H286" s="5"/>
      <c r="I286" s="1">
        <f>G286-H286</f>
        <v>0</v>
      </c>
      <c r="J286" s="5">
        <f>D286+E286+F286</f>
        <v>0</v>
      </c>
      <c r="K286" s="7" t="e">
        <f>D286/J286</f>
        <v>#DIV/0!</v>
      </c>
    </row>
    <row r="287" spans="2:11" x14ac:dyDescent="0.3">
      <c r="B287" s="18" t="s">
        <v>547</v>
      </c>
      <c r="C287" s="57"/>
      <c r="D287" s="5"/>
      <c r="E287" s="4"/>
      <c r="F287" s="5"/>
      <c r="G287" s="75"/>
      <c r="H287" s="5"/>
      <c r="I287" s="48">
        <f>G287-H287</f>
        <v>0</v>
      </c>
      <c r="J287" s="46">
        <f>D287+E287+F287</f>
        <v>0</v>
      </c>
      <c r="K287" s="49" t="e">
        <f>D287/J287</f>
        <v>#DIV/0!</v>
      </c>
    </row>
    <row r="288" spans="2:11" x14ac:dyDescent="0.3">
      <c r="B288" s="18" t="s">
        <v>548</v>
      </c>
      <c r="C288" s="57"/>
      <c r="D288" s="5"/>
      <c r="E288" s="4"/>
      <c r="F288" s="5"/>
      <c r="G288" s="75"/>
      <c r="H288" s="5"/>
      <c r="I288" s="48">
        <f>G288-H288</f>
        <v>0</v>
      </c>
      <c r="J288" s="46">
        <f>D288+E288+F288</f>
        <v>0</v>
      </c>
      <c r="K288" s="49" t="e">
        <f>D288/J288</f>
        <v>#DIV/0!</v>
      </c>
    </row>
    <row r="289" spans="2:11" x14ac:dyDescent="0.3">
      <c r="B289" s="18" t="s">
        <v>549</v>
      </c>
      <c r="C289" s="57"/>
      <c r="D289" s="5"/>
      <c r="E289" s="4"/>
      <c r="F289" s="5"/>
      <c r="G289" s="75"/>
      <c r="H289" s="5"/>
      <c r="I289" s="11">
        <f>G289-H289</f>
        <v>0</v>
      </c>
      <c r="J289" s="9">
        <f>D289+E289+F289</f>
        <v>0</v>
      </c>
      <c r="K289" s="12" t="e">
        <f>D289/J289</f>
        <v>#DIV/0!</v>
      </c>
    </row>
    <row r="290" spans="2:11" x14ac:dyDescent="0.3">
      <c r="B290" s="18" t="s">
        <v>550</v>
      </c>
      <c r="C290" s="57"/>
      <c r="D290" s="5"/>
      <c r="E290" s="4"/>
      <c r="F290" s="5"/>
      <c r="G290" s="75"/>
      <c r="H290" s="5"/>
      <c r="I290" s="11">
        <f>G290-H290</f>
        <v>0</v>
      </c>
      <c r="J290" s="9">
        <f>D290+E290+F290</f>
        <v>0</v>
      </c>
      <c r="K290" s="12" t="e">
        <f>D290/J290</f>
        <v>#DIV/0!</v>
      </c>
    </row>
    <row r="291" spans="2:11" x14ac:dyDescent="0.3">
      <c r="B291" s="18" t="s">
        <v>551</v>
      </c>
      <c r="C291" s="57"/>
      <c r="D291" s="5"/>
      <c r="E291" s="4"/>
      <c r="F291" s="5"/>
      <c r="G291" s="75"/>
      <c r="H291" s="5"/>
      <c r="I291" s="11">
        <f>G291-H291</f>
        <v>0</v>
      </c>
      <c r="J291" s="9">
        <f>D291+E291+F291</f>
        <v>0</v>
      </c>
      <c r="K291" s="12" t="e">
        <f>D291/J291</f>
        <v>#DIV/0!</v>
      </c>
    </row>
    <row r="292" spans="2:11" x14ac:dyDescent="0.3">
      <c r="B292" s="18" t="s">
        <v>552</v>
      </c>
      <c r="C292" s="57"/>
      <c r="D292" s="5"/>
      <c r="E292" s="4"/>
      <c r="F292" s="5"/>
      <c r="G292" s="75"/>
      <c r="H292" s="5"/>
      <c r="I292" s="11">
        <f>G292-H292</f>
        <v>0</v>
      </c>
      <c r="J292" s="9">
        <f>D292+E292+F292</f>
        <v>0</v>
      </c>
      <c r="K292" s="12" t="e">
        <f>D292/J292</f>
        <v>#DIV/0!</v>
      </c>
    </row>
    <row r="293" spans="2:11" x14ac:dyDescent="0.3">
      <c r="B293" s="18" t="s">
        <v>553</v>
      </c>
      <c r="C293" s="57"/>
      <c r="D293" s="5"/>
      <c r="E293" s="4"/>
      <c r="F293" s="5"/>
      <c r="G293" s="75"/>
      <c r="H293" s="5"/>
      <c r="I293" s="11">
        <f>G293-H293</f>
        <v>0</v>
      </c>
      <c r="J293" s="9">
        <f>D293+E293+F293</f>
        <v>0</v>
      </c>
      <c r="K293" s="12" t="e">
        <f>D293/J293</f>
        <v>#DIV/0!</v>
      </c>
    </row>
    <row r="294" spans="2:11" x14ac:dyDescent="0.3">
      <c r="B294" s="18" t="s">
        <v>554</v>
      </c>
      <c r="C294" s="57"/>
      <c r="D294" s="5"/>
      <c r="E294" s="4"/>
      <c r="F294" s="5"/>
      <c r="G294" s="75"/>
      <c r="H294" s="5"/>
      <c r="I294" s="11">
        <f>G294-H294</f>
        <v>0</v>
      </c>
      <c r="J294" s="9">
        <f>D294+E294+F294</f>
        <v>0</v>
      </c>
      <c r="K294" s="12" t="e">
        <f>D294/J294</f>
        <v>#DIV/0!</v>
      </c>
    </row>
    <row r="295" spans="2:11" x14ac:dyDescent="0.3">
      <c r="B295" s="18" t="s">
        <v>555</v>
      </c>
      <c r="C295" s="57"/>
      <c r="D295" s="5"/>
      <c r="E295" s="4"/>
      <c r="F295" s="5"/>
      <c r="G295" s="75"/>
      <c r="H295" s="5"/>
      <c r="I295" s="1">
        <f>G295-H295</f>
        <v>0</v>
      </c>
      <c r="J295" s="5">
        <f>D295+E295+F295</f>
        <v>0</v>
      </c>
      <c r="K295" s="7" t="e">
        <f>D295/J295</f>
        <v>#DIV/0!</v>
      </c>
    </row>
    <row r="296" spans="2:11" x14ac:dyDescent="0.3">
      <c r="B296" s="18" t="s">
        <v>556</v>
      </c>
      <c r="C296" s="57"/>
      <c r="D296" s="5"/>
      <c r="E296" s="4"/>
      <c r="F296" s="5"/>
      <c r="G296" s="75"/>
      <c r="H296" s="5"/>
      <c r="I296" s="1">
        <f>G296-H296</f>
        <v>0</v>
      </c>
      <c r="J296" s="5">
        <f>D296+E296+F296</f>
        <v>0</v>
      </c>
      <c r="K296" s="7" t="e">
        <f>D296/J296</f>
        <v>#DIV/0!</v>
      </c>
    </row>
    <row r="297" spans="2:11" x14ac:dyDescent="0.3">
      <c r="B297" s="18" t="s">
        <v>557</v>
      </c>
      <c r="C297" s="57"/>
      <c r="D297" s="5"/>
      <c r="E297" s="4"/>
      <c r="F297" s="5"/>
      <c r="G297" s="75"/>
      <c r="H297" s="5"/>
      <c r="I297" s="11">
        <f>G297-H297</f>
        <v>0</v>
      </c>
      <c r="J297" s="9">
        <f>D297+E297+F297</f>
        <v>0</v>
      </c>
      <c r="K297" s="12" t="e">
        <f>D297/J297</f>
        <v>#DIV/0!</v>
      </c>
    </row>
    <row r="298" spans="2:11" x14ac:dyDescent="0.3">
      <c r="B298" s="18" t="s">
        <v>558</v>
      </c>
      <c r="C298" s="57"/>
      <c r="D298" s="5"/>
      <c r="E298" s="4"/>
      <c r="F298" s="5"/>
      <c r="G298" s="75"/>
      <c r="H298" s="5"/>
      <c r="I298" s="11">
        <f>G298-H298</f>
        <v>0</v>
      </c>
      <c r="J298" s="9">
        <f>D298+E298+F298</f>
        <v>0</v>
      </c>
      <c r="K298" s="12" t="e">
        <f>D298/J298</f>
        <v>#DIV/0!</v>
      </c>
    </row>
    <row r="299" spans="2:11" x14ac:dyDescent="0.3">
      <c r="B299" s="18" t="s">
        <v>559</v>
      </c>
      <c r="C299" s="57"/>
      <c r="D299" s="5"/>
      <c r="E299" s="4"/>
      <c r="F299" s="5"/>
      <c r="G299" s="4"/>
      <c r="H299" s="5"/>
      <c r="I299" s="11">
        <f>G299-H299</f>
        <v>0</v>
      </c>
      <c r="J299" s="9">
        <f>D299+E299+F299</f>
        <v>0</v>
      </c>
      <c r="K299" s="12" t="e">
        <f>D299/J299</f>
        <v>#DIV/0!</v>
      </c>
    </row>
    <row r="300" spans="2:11" x14ac:dyDescent="0.3">
      <c r="B300" s="18" t="s">
        <v>560</v>
      </c>
      <c r="C300" s="57"/>
      <c r="D300" s="5"/>
      <c r="E300" s="4"/>
      <c r="F300" s="5"/>
      <c r="G300" s="4"/>
      <c r="H300" s="5"/>
      <c r="I300" s="1">
        <f>G300-H300</f>
        <v>0</v>
      </c>
      <c r="J300" s="5">
        <f>D300+E300+F300</f>
        <v>0</v>
      </c>
      <c r="K300" s="7" t="e">
        <f>D300/J300</f>
        <v>#DIV/0!</v>
      </c>
    </row>
    <row r="301" spans="2:11" x14ac:dyDescent="0.3">
      <c r="B301" s="18" t="s">
        <v>561</v>
      </c>
      <c r="C301" s="57"/>
      <c r="D301" s="5"/>
      <c r="E301" s="4"/>
      <c r="F301" s="5"/>
      <c r="G301" s="4"/>
      <c r="H301" s="5"/>
      <c r="I301" s="1">
        <f>G301-H301</f>
        <v>0</v>
      </c>
      <c r="J301" s="5">
        <f>D301+E301+F301</f>
        <v>0</v>
      </c>
      <c r="K301" s="7" t="e">
        <f>D301/J301</f>
        <v>#DIV/0!</v>
      </c>
    </row>
    <row r="302" spans="2:11" x14ac:dyDescent="0.3">
      <c r="B302" s="17" t="s">
        <v>562</v>
      </c>
      <c r="C302" s="57"/>
      <c r="D302" s="5"/>
      <c r="E302" s="4"/>
      <c r="F302" s="5"/>
      <c r="G302" s="4"/>
      <c r="H302" s="5"/>
      <c r="I302" s="11">
        <f>G302-H302</f>
        <v>0</v>
      </c>
      <c r="J302" s="9">
        <f>D302+E302+F302</f>
        <v>0</v>
      </c>
      <c r="K302" s="12" t="e">
        <f>D302/J302</f>
        <v>#DIV/0!</v>
      </c>
    </row>
    <row r="303" spans="2:11" x14ac:dyDescent="0.3">
      <c r="B303" s="17" t="s">
        <v>684</v>
      </c>
      <c r="C303" s="57"/>
      <c r="D303" s="5"/>
      <c r="E303" s="4"/>
      <c r="F303" s="5"/>
      <c r="G303" s="4"/>
      <c r="H303" s="5"/>
      <c r="I303" s="11">
        <f>G303-H303</f>
        <v>0</v>
      </c>
      <c r="J303" s="9">
        <f>D303+E303+F303</f>
        <v>0</v>
      </c>
      <c r="K303" s="12" t="e">
        <f>D303/J303</f>
        <v>#DIV/0!</v>
      </c>
    </row>
    <row r="304" spans="2:11" x14ac:dyDescent="0.3">
      <c r="B304" s="17" t="s">
        <v>685</v>
      </c>
      <c r="C304" s="57"/>
      <c r="D304" s="5"/>
      <c r="E304" s="4"/>
      <c r="F304" s="5"/>
      <c r="G304" s="4"/>
      <c r="H304" s="5"/>
      <c r="I304" s="1">
        <f>G304-H304</f>
        <v>0</v>
      </c>
      <c r="J304" s="5">
        <f>D304+E304+F304</f>
        <v>0</v>
      </c>
      <c r="K304" s="7" t="e">
        <f>D304/J304</f>
        <v>#DIV/0!</v>
      </c>
    </row>
    <row r="305" spans="2:11" x14ac:dyDescent="0.3">
      <c r="B305" s="17" t="s">
        <v>686</v>
      </c>
      <c r="C305" s="57"/>
      <c r="D305" s="5"/>
      <c r="E305" s="4"/>
      <c r="F305" s="5"/>
      <c r="G305" s="4"/>
      <c r="H305" s="5"/>
      <c r="I305" s="1">
        <f>G305-H305</f>
        <v>0</v>
      </c>
      <c r="J305" s="5">
        <f>D305+E305+F305</f>
        <v>0</v>
      </c>
      <c r="K305" s="7" t="e">
        <f>D305/J305</f>
        <v>#DIV/0!</v>
      </c>
    </row>
    <row r="306" spans="2:11" x14ac:dyDescent="0.3">
      <c r="B306" s="17" t="s">
        <v>687</v>
      </c>
      <c r="C306" s="57"/>
      <c r="D306" s="5"/>
      <c r="E306" s="4"/>
      <c r="F306" s="5"/>
      <c r="G306" s="4"/>
      <c r="H306" s="5"/>
      <c r="I306" s="11">
        <f>G306-H306</f>
        <v>0</v>
      </c>
      <c r="J306" s="9">
        <f>D306+E306+F306</f>
        <v>0</v>
      </c>
      <c r="K306" s="12" t="e">
        <f>D306/J306</f>
        <v>#DIV/0!</v>
      </c>
    </row>
    <row r="307" spans="2:11" x14ac:dyDescent="0.3">
      <c r="B307" s="17" t="s">
        <v>688</v>
      </c>
      <c r="C307" s="57"/>
      <c r="D307" s="5"/>
      <c r="E307" s="4"/>
      <c r="F307" s="5"/>
      <c r="G307" s="4"/>
      <c r="H307" s="5"/>
      <c r="I307" s="11">
        <f>G307-H307</f>
        <v>0</v>
      </c>
      <c r="J307" s="9">
        <f>D307+E307+F307</f>
        <v>0</v>
      </c>
      <c r="K307" s="12" t="e">
        <f>D307/J307</f>
        <v>#DIV/0!</v>
      </c>
    </row>
    <row r="308" spans="2:11" x14ac:dyDescent="0.3">
      <c r="B308" s="17" t="s">
        <v>689</v>
      </c>
      <c r="C308" s="57"/>
      <c r="D308" s="5"/>
      <c r="E308" s="4"/>
      <c r="F308" s="5"/>
      <c r="G308" s="4"/>
      <c r="H308" s="5"/>
      <c r="I308" s="1">
        <f>G308-H308</f>
        <v>0</v>
      </c>
      <c r="J308" s="5">
        <f>D308+E308+F308</f>
        <v>0</v>
      </c>
      <c r="K308" s="7" t="e">
        <f>D308/J308</f>
        <v>#DIV/0!</v>
      </c>
    </row>
    <row r="309" spans="2:11" x14ac:dyDescent="0.3">
      <c r="B309" s="17" t="s">
        <v>690</v>
      </c>
      <c r="C309" s="57"/>
      <c r="D309" s="5"/>
      <c r="E309" s="4"/>
      <c r="F309" s="5"/>
      <c r="G309" s="4"/>
      <c r="H309" s="5"/>
      <c r="I309" s="11">
        <f>G309-H309</f>
        <v>0</v>
      </c>
      <c r="J309" s="9">
        <f>D309+E309+F309</f>
        <v>0</v>
      </c>
      <c r="K309" s="12" t="e">
        <f>D309/J309</f>
        <v>#DIV/0!</v>
      </c>
    </row>
    <row r="310" spans="2:11" x14ac:dyDescent="0.3">
      <c r="B310" s="17" t="s">
        <v>691</v>
      </c>
      <c r="C310" s="57"/>
      <c r="D310" s="5"/>
      <c r="E310" s="4"/>
      <c r="F310" s="5"/>
      <c r="G310" s="4"/>
      <c r="H310" s="5"/>
      <c r="I310" s="11">
        <f>G310-H310</f>
        <v>0</v>
      </c>
      <c r="J310" s="9">
        <f>D310+E310+F310</f>
        <v>0</v>
      </c>
      <c r="K310" s="12" t="e">
        <f>D310/J310</f>
        <v>#DIV/0!</v>
      </c>
    </row>
    <row r="311" spans="2:11" x14ac:dyDescent="0.3">
      <c r="B311" s="17" t="s">
        <v>692</v>
      </c>
      <c r="C311" s="57"/>
      <c r="D311" s="5"/>
      <c r="E311" s="4"/>
      <c r="F311" s="5"/>
      <c r="G311" s="4"/>
      <c r="H311" s="5"/>
      <c r="I311" s="11">
        <f>G311-H311</f>
        <v>0</v>
      </c>
      <c r="J311" s="9">
        <f>D311+E311+F311</f>
        <v>0</v>
      </c>
      <c r="K311" s="12" t="e">
        <f>D311/J311</f>
        <v>#DIV/0!</v>
      </c>
    </row>
    <row r="312" spans="2:11" x14ac:dyDescent="0.3">
      <c r="B312" s="17" t="s">
        <v>693</v>
      </c>
      <c r="C312" s="57"/>
      <c r="D312" s="5"/>
      <c r="E312" s="4"/>
      <c r="F312" s="5"/>
      <c r="G312" s="4"/>
      <c r="H312" s="5"/>
      <c r="I312" s="11">
        <f>G312-H312</f>
        <v>0</v>
      </c>
      <c r="J312" s="9">
        <f>D312+E312+F312</f>
        <v>0</v>
      </c>
      <c r="K312" s="12" t="e">
        <f>D312/J312</f>
        <v>#DIV/0!</v>
      </c>
    </row>
    <row r="313" spans="2:11" x14ac:dyDescent="0.3">
      <c r="B313" s="17" t="s">
        <v>694</v>
      </c>
      <c r="C313" s="57"/>
      <c r="D313" s="5"/>
      <c r="E313" s="4"/>
      <c r="F313" s="5"/>
      <c r="G313" s="4"/>
      <c r="H313" s="5"/>
      <c r="I313" s="1">
        <f>G313-H313</f>
        <v>0</v>
      </c>
      <c r="J313" s="5">
        <f>D313+E313+F313</f>
        <v>0</v>
      </c>
      <c r="K313" s="7" t="e">
        <f>D313/J313</f>
        <v>#DIV/0!</v>
      </c>
    </row>
    <row r="314" spans="2:11" x14ac:dyDescent="0.3">
      <c r="B314" s="17" t="s">
        <v>695</v>
      </c>
      <c r="C314" s="57"/>
      <c r="D314" s="5"/>
      <c r="E314" s="4"/>
      <c r="F314" s="5"/>
      <c r="G314" s="4"/>
      <c r="H314" s="5"/>
      <c r="I314" s="11">
        <f>G314-H314</f>
        <v>0</v>
      </c>
      <c r="J314" s="9">
        <f>D314+E314+F314</f>
        <v>0</v>
      </c>
      <c r="K314" s="12" t="e">
        <f>D314/J314</f>
        <v>#DIV/0!</v>
      </c>
    </row>
    <row r="315" spans="2:11" x14ac:dyDescent="0.3">
      <c r="B315" s="17" t="s">
        <v>696</v>
      </c>
      <c r="C315" s="57"/>
      <c r="D315" s="5"/>
      <c r="E315" s="4"/>
      <c r="F315" s="5"/>
      <c r="G315" s="4"/>
      <c r="H315" s="5"/>
      <c r="I315" s="11">
        <f>G315-H315</f>
        <v>0</v>
      </c>
      <c r="J315" s="9">
        <f>D315+E315+F315</f>
        <v>0</v>
      </c>
      <c r="K315" s="12" t="e">
        <f>D315/J315</f>
        <v>#DIV/0!</v>
      </c>
    </row>
    <row r="316" spans="2:11" x14ac:dyDescent="0.3">
      <c r="B316" s="17" t="s">
        <v>697</v>
      </c>
      <c r="C316" s="57"/>
      <c r="D316" s="5"/>
      <c r="E316" s="4"/>
      <c r="F316" s="5"/>
      <c r="G316" s="4"/>
      <c r="H316" s="5"/>
      <c r="I316" s="1">
        <f>G316-H316</f>
        <v>0</v>
      </c>
      <c r="J316" s="5">
        <f>D316+E316+F316</f>
        <v>0</v>
      </c>
      <c r="K316" s="7" t="e">
        <f>D316/J316</f>
        <v>#DIV/0!</v>
      </c>
    </row>
    <row r="317" spans="2:11" x14ac:dyDescent="0.3">
      <c r="B317" s="17" t="s">
        <v>698</v>
      </c>
      <c r="C317" s="57"/>
      <c r="D317" s="5"/>
      <c r="E317" s="4"/>
      <c r="F317" s="5"/>
      <c r="G317" s="4"/>
      <c r="H317" s="5"/>
      <c r="I317" s="11">
        <f>G317-H317</f>
        <v>0</v>
      </c>
      <c r="J317" s="9">
        <f>D317+E317+F317</f>
        <v>0</v>
      </c>
      <c r="K317" s="12" t="e">
        <f>D317/J317</f>
        <v>#DIV/0!</v>
      </c>
    </row>
    <row r="318" spans="2:11" x14ac:dyDescent="0.3">
      <c r="B318" s="17" t="s">
        <v>699</v>
      </c>
      <c r="C318" s="57"/>
      <c r="D318" s="5"/>
      <c r="E318" s="4"/>
      <c r="F318" s="5"/>
      <c r="G318" s="4"/>
      <c r="H318" s="5"/>
      <c r="I318" s="48">
        <f>G318-H318</f>
        <v>0</v>
      </c>
      <c r="J318" s="46">
        <f>D318+E318+F318</f>
        <v>0</v>
      </c>
      <c r="K318" s="49" t="e">
        <f>D318/J318</f>
        <v>#DIV/0!</v>
      </c>
    </row>
    <row r="319" spans="2:11" x14ac:dyDescent="0.3">
      <c r="B319" s="17" t="s">
        <v>700</v>
      </c>
      <c r="C319" s="57"/>
      <c r="D319" s="5"/>
      <c r="E319" s="4"/>
      <c r="F319" s="5"/>
      <c r="G319" s="4"/>
      <c r="H319" s="5"/>
      <c r="I319" s="11">
        <f>G319-H319</f>
        <v>0</v>
      </c>
      <c r="J319" s="9">
        <f>D319+E319+F319</f>
        <v>0</v>
      </c>
      <c r="K319" s="12" t="e">
        <f>D319/J319</f>
        <v>#DIV/0!</v>
      </c>
    </row>
    <row r="320" spans="2:11" x14ac:dyDescent="0.3">
      <c r="B320" s="17" t="s">
        <v>701</v>
      </c>
      <c r="C320" s="57"/>
      <c r="D320" s="5"/>
      <c r="E320" s="4"/>
      <c r="F320" s="5"/>
      <c r="G320" s="4"/>
      <c r="H320" s="5"/>
      <c r="I320" s="11">
        <f>G320-H320</f>
        <v>0</v>
      </c>
      <c r="J320" s="9">
        <f>D320+E320+F320</f>
        <v>0</v>
      </c>
      <c r="K320" s="12" t="e">
        <f>D320/J320</f>
        <v>#DIV/0!</v>
      </c>
    </row>
    <row r="321" spans="2:11" x14ac:dyDescent="0.3">
      <c r="B321" s="17" t="s">
        <v>702</v>
      </c>
      <c r="C321" s="57"/>
      <c r="D321" s="5"/>
      <c r="E321" s="4"/>
      <c r="F321" s="5"/>
      <c r="G321" s="4"/>
      <c r="H321" s="5"/>
      <c r="I321" s="48">
        <f>G321-H321</f>
        <v>0</v>
      </c>
      <c r="J321" s="46">
        <f>D321+E321+F321</f>
        <v>0</v>
      </c>
      <c r="K321" s="49" t="e">
        <f>D321/J321</f>
        <v>#DIV/0!</v>
      </c>
    </row>
    <row r="322" spans="2:11" x14ac:dyDescent="0.3">
      <c r="B322" s="17" t="s">
        <v>703</v>
      </c>
      <c r="C322" s="57"/>
      <c r="D322" s="5"/>
      <c r="E322" s="4"/>
      <c r="F322" s="5"/>
      <c r="G322" s="4"/>
      <c r="H322" s="5"/>
      <c r="I322" s="11">
        <f>G322-H322</f>
        <v>0</v>
      </c>
      <c r="J322" s="9">
        <f>D322+E322+F322</f>
        <v>0</v>
      </c>
      <c r="K322" s="12" t="e">
        <f>D322/J322</f>
        <v>#DIV/0!</v>
      </c>
    </row>
    <row r="323" spans="2:11" x14ac:dyDescent="0.3">
      <c r="B323" s="17" t="s">
        <v>704</v>
      </c>
      <c r="C323" s="57"/>
      <c r="D323" s="5"/>
      <c r="E323" s="4"/>
      <c r="F323" s="5"/>
      <c r="G323" s="4"/>
      <c r="H323" s="5"/>
      <c r="I323" s="11">
        <f>G323-H323</f>
        <v>0</v>
      </c>
      <c r="J323" s="9">
        <f>D323+E323+F323</f>
        <v>0</v>
      </c>
      <c r="K323" s="12" t="e">
        <f>D323/J323</f>
        <v>#DIV/0!</v>
      </c>
    </row>
    <row r="324" spans="2:11" x14ac:dyDescent="0.3">
      <c r="B324" s="17" t="s">
        <v>705</v>
      </c>
      <c r="C324" s="57"/>
      <c r="D324" s="5"/>
      <c r="E324" s="4"/>
      <c r="F324" s="5"/>
      <c r="G324" s="4"/>
      <c r="H324" s="5"/>
      <c r="I324" s="11">
        <f>G324-H324</f>
        <v>0</v>
      </c>
      <c r="J324" s="9">
        <f>D324+E324+F324</f>
        <v>0</v>
      </c>
      <c r="K324" s="12" t="e">
        <f>D324/J324</f>
        <v>#DIV/0!</v>
      </c>
    </row>
    <row r="325" spans="2:11" x14ac:dyDescent="0.3">
      <c r="B325" s="17" t="s">
        <v>706</v>
      </c>
      <c r="C325" s="57"/>
      <c r="D325" s="5"/>
      <c r="E325" s="4"/>
      <c r="F325" s="5"/>
      <c r="G325" s="4"/>
      <c r="H325" s="5"/>
      <c r="I325" s="11">
        <f>G325-H325</f>
        <v>0</v>
      </c>
      <c r="J325" s="9">
        <f>D325+E325+F325</f>
        <v>0</v>
      </c>
      <c r="K325" s="12" t="e">
        <f>D325/J325</f>
        <v>#DIV/0!</v>
      </c>
    </row>
    <row r="326" spans="2:11" x14ac:dyDescent="0.3">
      <c r="B326" s="17" t="s">
        <v>707</v>
      </c>
      <c r="C326" s="57"/>
      <c r="D326" s="5"/>
      <c r="E326" s="4"/>
      <c r="F326" s="5"/>
      <c r="G326" s="4"/>
      <c r="H326" s="5"/>
      <c r="I326" s="11">
        <f>G326-H326</f>
        <v>0</v>
      </c>
      <c r="J326" s="9">
        <f>D326+E326+F326</f>
        <v>0</v>
      </c>
      <c r="K326" s="12" t="e">
        <f>D326/J326</f>
        <v>#DIV/0!</v>
      </c>
    </row>
    <row r="327" spans="2:11" x14ac:dyDescent="0.3">
      <c r="B327" s="17" t="s">
        <v>708</v>
      </c>
      <c r="C327" s="57"/>
      <c r="D327" s="5"/>
      <c r="E327" s="4"/>
      <c r="F327" s="5"/>
      <c r="G327" s="4"/>
      <c r="H327" s="5"/>
      <c r="I327" s="11">
        <f>G327-H327</f>
        <v>0</v>
      </c>
      <c r="J327" s="9">
        <f>D327+E327+F327</f>
        <v>0</v>
      </c>
      <c r="K327" s="12" t="e">
        <f>D327/J327</f>
        <v>#DIV/0!</v>
      </c>
    </row>
    <row r="328" spans="2:11" x14ac:dyDescent="0.3">
      <c r="B328" s="17" t="s">
        <v>709</v>
      </c>
      <c r="C328" s="57"/>
      <c r="D328" s="5"/>
      <c r="E328" s="4"/>
      <c r="F328" s="5"/>
      <c r="G328" s="4"/>
      <c r="H328" s="5"/>
      <c r="I328" s="1">
        <f>G328-H328</f>
        <v>0</v>
      </c>
      <c r="J328" s="5">
        <f>D328+E328+F328</f>
        <v>0</v>
      </c>
      <c r="K328" s="7" t="e">
        <f>D328/J328</f>
        <v>#DIV/0!</v>
      </c>
    </row>
    <row r="329" spans="2:11" x14ac:dyDescent="0.3">
      <c r="B329" s="17" t="s">
        <v>710</v>
      </c>
      <c r="C329" s="57"/>
      <c r="D329" s="5"/>
      <c r="E329" s="4"/>
      <c r="F329" s="5"/>
      <c r="G329" s="4"/>
      <c r="H329" s="5"/>
      <c r="I329" s="11">
        <f>G329-H329</f>
        <v>0</v>
      </c>
      <c r="J329" s="9">
        <f>D329+E329+F329</f>
        <v>0</v>
      </c>
      <c r="K329" s="12" t="e">
        <f>D329/J329</f>
        <v>#DIV/0!</v>
      </c>
    </row>
    <row r="330" spans="2:11" x14ac:dyDescent="0.3">
      <c r="B330" s="17" t="s">
        <v>711</v>
      </c>
      <c r="C330" s="57"/>
      <c r="D330" s="5"/>
      <c r="E330" s="4"/>
      <c r="F330" s="5"/>
      <c r="G330" s="4"/>
      <c r="H330" s="5"/>
      <c r="I330" s="1">
        <f>G330-H330</f>
        <v>0</v>
      </c>
      <c r="J330" s="5">
        <f>D330+E330+F330</f>
        <v>0</v>
      </c>
      <c r="K330" s="7" t="e">
        <f>D330/J330</f>
        <v>#DIV/0!</v>
      </c>
    </row>
    <row r="331" spans="2:11" x14ac:dyDescent="0.3">
      <c r="B331" s="17" t="s">
        <v>712</v>
      </c>
      <c r="C331" s="57"/>
      <c r="D331" s="5"/>
      <c r="E331" s="4"/>
      <c r="F331" s="5"/>
      <c r="G331" s="4"/>
      <c r="H331" s="5"/>
      <c r="I331" s="11">
        <f>G331-H331</f>
        <v>0</v>
      </c>
      <c r="J331" s="9">
        <f>D331+E331+F331</f>
        <v>0</v>
      </c>
      <c r="K331" s="12" t="e">
        <f>D331/J331</f>
        <v>#DIV/0!</v>
      </c>
    </row>
    <row r="332" spans="2:11" x14ac:dyDescent="0.3">
      <c r="B332" s="17" t="s">
        <v>713</v>
      </c>
      <c r="C332" s="57"/>
      <c r="D332" s="5"/>
      <c r="E332" s="4"/>
      <c r="F332" s="5"/>
      <c r="G332" s="4"/>
      <c r="H332" s="5"/>
      <c r="I332" s="11">
        <f>G332-H332</f>
        <v>0</v>
      </c>
      <c r="J332" s="9">
        <f>D332+E332+F332</f>
        <v>0</v>
      </c>
      <c r="K332" s="12" t="e">
        <f>D332/J332</f>
        <v>#DIV/0!</v>
      </c>
    </row>
    <row r="333" spans="2:11" x14ac:dyDescent="0.3">
      <c r="B333" s="17" t="s">
        <v>714</v>
      </c>
      <c r="C333" s="57"/>
      <c r="D333" s="5"/>
      <c r="E333" s="4"/>
      <c r="F333" s="5"/>
      <c r="G333" s="4"/>
      <c r="H333" s="5"/>
      <c r="I333" s="11">
        <f>G333-H333</f>
        <v>0</v>
      </c>
      <c r="J333" s="9">
        <f>D333+E333+F333</f>
        <v>0</v>
      </c>
      <c r="K333" s="12" t="e">
        <f>D333/J333</f>
        <v>#DIV/0!</v>
      </c>
    </row>
    <row r="334" spans="2:11" x14ac:dyDescent="0.3">
      <c r="B334" s="17" t="s">
        <v>715</v>
      </c>
      <c r="C334" s="57"/>
      <c r="D334" s="5"/>
      <c r="E334" s="4"/>
      <c r="F334" s="5"/>
      <c r="G334" s="4"/>
      <c r="H334" s="5"/>
      <c r="I334" s="48">
        <f>G334-H334</f>
        <v>0</v>
      </c>
      <c r="J334" s="46">
        <f>D334+E334+F334</f>
        <v>0</v>
      </c>
      <c r="K334" s="49" t="e">
        <f>D334/J334</f>
        <v>#DIV/0!</v>
      </c>
    </row>
    <row r="335" spans="2:11" x14ac:dyDescent="0.3">
      <c r="B335" s="17" t="s">
        <v>716</v>
      </c>
      <c r="C335" s="57"/>
      <c r="D335" s="5"/>
      <c r="E335" s="4"/>
      <c r="F335" s="5"/>
      <c r="G335" s="4"/>
      <c r="H335" s="5"/>
      <c r="I335" s="1">
        <f>G335-H335</f>
        <v>0</v>
      </c>
      <c r="J335" s="5">
        <f>D335+E335+F335</f>
        <v>0</v>
      </c>
      <c r="K335" s="7" t="e">
        <f>D335/J335</f>
        <v>#DIV/0!</v>
      </c>
    </row>
    <row r="336" spans="2:11" x14ac:dyDescent="0.3">
      <c r="B336" s="17" t="s">
        <v>736</v>
      </c>
      <c r="C336" s="71"/>
      <c r="D336" s="5"/>
      <c r="E336" s="4"/>
      <c r="F336" s="5"/>
      <c r="G336" s="4"/>
      <c r="H336" s="5"/>
      <c r="I336" s="1">
        <f>G336-H336</f>
        <v>0</v>
      </c>
      <c r="J336" s="5">
        <f>D336+E336+F336</f>
        <v>0</v>
      </c>
      <c r="K336" s="7" t="e">
        <f>D336/J336</f>
        <v>#DIV/0!</v>
      </c>
    </row>
    <row r="337" spans="2:11" x14ac:dyDescent="0.3">
      <c r="B337" s="17" t="s">
        <v>737</v>
      </c>
      <c r="C337" s="71"/>
      <c r="D337" s="5"/>
      <c r="E337" s="4"/>
      <c r="F337" s="5"/>
      <c r="G337" s="4"/>
      <c r="H337" s="5"/>
      <c r="I337" s="11">
        <f>G337-H337</f>
        <v>0</v>
      </c>
      <c r="J337" s="9">
        <f>D337+E337+F337</f>
        <v>0</v>
      </c>
      <c r="K337" s="12" t="e">
        <f>D337/J337</f>
        <v>#DIV/0!</v>
      </c>
    </row>
    <row r="338" spans="2:11" x14ac:dyDescent="0.3">
      <c r="B338" s="17" t="s">
        <v>738</v>
      </c>
      <c r="C338" s="71"/>
      <c r="D338" s="5"/>
      <c r="E338" s="4"/>
      <c r="F338" s="5"/>
      <c r="G338" s="4"/>
      <c r="H338" s="5"/>
      <c r="I338" s="48">
        <f>G338-H338</f>
        <v>0</v>
      </c>
      <c r="J338" s="46">
        <f>D338+E338+F338</f>
        <v>0</v>
      </c>
      <c r="K338" s="49" t="e">
        <f>D338/J338</f>
        <v>#DIV/0!</v>
      </c>
    </row>
    <row r="339" spans="2:11" x14ac:dyDescent="0.3">
      <c r="B339" s="17" t="s">
        <v>739</v>
      </c>
      <c r="C339" s="71"/>
      <c r="D339" s="46"/>
      <c r="E339" s="47"/>
      <c r="F339" s="46"/>
      <c r="G339" s="47"/>
      <c r="H339" s="46"/>
      <c r="I339" s="11">
        <f>G339-H339</f>
        <v>0</v>
      </c>
      <c r="J339" s="9">
        <f>D339+E339+F339</f>
        <v>0</v>
      </c>
      <c r="K339" s="12" t="e">
        <f>D339/J339</f>
        <v>#DIV/0!</v>
      </c>
    </row>
    <row r="340" spans="2:11" x14ac:dyDescent="0.3">
      <c r="B340" s="17" t="s">
        <v>740</v>
      </c>
      <c r="C340" s="71"/>
      <c r="D340" s="5"/>
      <c r="E340" s="4"/>
      <c r="F340" s="5"/>
      <c r="G340" s="4"/>
      <c r="H340" s="5"/>
      <c r="I340" s="11">
        <f>G340-H340</f>
        <v>0</v>
      </c>
      <c r="J340" s="9">
        <f>D340+E340+F340</f>
        <v>0</v>
      </c>
      <c r="K340" s="12" t="e">
        <f>D340/J340</f>
        <v>#DIV/0!</v>
      </c>
    </row>
    <row r="341" spans="2:11" x14ac:dyDescent="0.3">
      <c r="B341" s="17" t="s">
        <v>741</v>
      </c>
      <c r="C341" s="71"/>
      <c r="D341" s="5"/>
      <c r="E341" s="4"/>
      <c r="F341" s="5"/>
      <c r="G341" s="4"/>
      <c r="H341" s="5"/>
      <c r="I341" s="11">
        <f>G341-H341</f>
        <v>0</v>
      </c>
      <c r="J341" s="9">
        <f>D341+E341+F341</f>
        <v>0</v>
      </c>
      <c r="K341" s="12" t="e">
        <f>D341/J341</f>
        <v>#DIV/0!</v>
      </c>
    </row>
    <row r="342" spans="2:11" x14ac:dyDescent="0.3">
      <c r="B342" s="17" t="s">
        <v>742</v>
      </c>
      <c r="C342" s="71"/>
      <c r="D342" s="5"/>
      <c r="E342" s="4"/>
      <c r="F342" s="5"/>
      <c r="G342" s="4"/>
      <c r="H342" s="5"/>
      <c r="I342" s="11">
        <f>G342-H342</f>
        <v>0</v>
      </c>
      <c r="J342" s="9">
        <f>D342+E342+F342</f>
        <v>0</v>
      </c>
      <c r="K342" s="12" t="e">
        <f>D342/J342</f>
        <v>#DIV/0!</v>
      </c>
    </row>
    <row r="343" spans="2:11" x14ac:dyDescent="0.3">
      <c r="B343" s="17" t="s">
        <v>743</v>
      </c>
      <c r="C343" s="71"/>
      <c r="D343" s="5"/>
      <c r="E343" s="4"/>
      <c r="F343" s="5"/>
      <c r="G343" s="4"/>
      <c r="H343" s="5"/>
      <c r="I343" s="1">
        <f>G343-H343</f>
        <v>0</v>
      </c>
      <c r="J343" s="5">
        <f>D343+E343+F343</f>
        <v>0</v>
      </c>
      <c r="K343" s="7" t="e">
        <f>D343/J343</f>
        <v>#DIV/0!</v>
      </c>
    </row>
    <row r="344" spans="2:11" x14ac:dyDescent="0.3">
      <c r="B344" s="17" t="s">
        <v>744</v>
      </c>
      <c r="C344" s="71"/>
      <c r="D344" s="5"/>
      <c r="E344" s="4"/>
      <c r="F344" s="5"/>
      <c r="G344" s="4"/>
      <c r="H344" s="5"/>
      <c r="I344" s="11">
        <f>G344-H344</f>
        <v>0</v>
      </c>
      <c r="J344" s="9">
        <f>D344+E344+F344</f>
        <v>0</v>
      </c>
      <c r="K344" s="12" t="e">
        <f>D344/J344</f>
        <v>#DIV/0!</v>
      </c>
    </row>
    <row r="345" spans="2:11" x14ac:dyDescent="0.3">
      <c r="B345" s="17" t="s">
        <v>745</v>
      </c>
      <c r="C345" s="71"/>
      <c r="D345" s="5"/>
      <c r="E345" s="4"/>
      <c r="F345" s="5"/>
      <c r="G345" s="4"/>
      <c r="H345" s="5"/>
      <c r="I345" s="11">
        <f>G345-H345</f>
        <v>0</v>
      </c>
      <c r="J345" s="9">
        <f>D345+E345+F345</f>
        <v>0</v>
      </c>
      <c r="K345" s="12" t="e">
        <f>D345/J345</f>
        <v>#DIV/0!</v>
      </c>
    </row>
    <row r="346" spans="2:11" x14ac:dyDescent="0.3">
      <c r="B346" s="17" t="s">
        <v>746</v>
      </c>
      <c r="C346" s="57"/>
      <c r="D346" s="5"/>
      <c r="E346" s="4"/>
      <c r="F346" s="5"/>
      <c r="G346" s="4"/>
      <c r="H346" s="5"/>
      <c r="I346" s="48">
        <f>G346-H346</f>
        <v>0</v>
      </c>
      <c r="J346" s="46">
        <f>D346+E346+F346</f>
        <v>0</v>
      </c>
      <c r="K346" s="49" t="e">
        <f>D346/J346</f>
        <v>#DIV/0!</v>
      </c>
    </row>
    <row r="347" spans="2:11" x14ac:dyDescent="0.3">
      <c r="B347" s="17" t="s">
        <v>747</v>
      </c>
      <c r="C347" s="57"/>
      <c r="D347" s="5"/>
      <c r="E347" s="4"/>
      <c r="F347" s="5"/>
      <c r="G347" s="4"/>
      <c r="H347" s="5"/>
      <c r="I347" s="48">
        <f>G347-H347</f>
        <v>0</v>
      </c>
      <c r="J347" s="46">
        <f>D347+E347+F347</f>
        <v>0</v>
      </c>
      <c r="K347" s="49" t="e">
        <f>D347/J347</f>
        <v>#DIV/0!</v>
      </c>
    </row>
    <row r="348" spans="2:11" x14ac:dyDescent="0.3">
      <c r="B348" s="17" t="s">
        <v>748</v>
      </c>
      <c r="C348" s="57"/>
      <c r="D348" s="5"/>
      <c r="E348" s="4"/>
      <c r="F348" s="5"/>
      <c r="G348" s="4"/>
      <c r="H348" s="5"/>
      <c r="I348" s="48">
        <f>G348-H348</f>
        <v>0</v>
      </c>
      <c r="J348" s="46">
        <f>D348+E348+F348</f>
        <v>0</v>
      </c>
      <c r="K348" s="49" t="e">
        <f>D348/J348</f>
        <v>#DIV/0!</v>
      </c>
    </row>
    <row r="349" spans="2:11" x14ac:dyDescent="0.3">
      <c r="B349" s="17" t="s">
        <v>749</v>
      </c>
      <c r="C349" s="57"/>
      <c r="D349" s="5"/>
      <c r="E349" s="4"/>
      <c r="F349" s="5"/>
      <c r="G349" s="4"/>
      <c r="H349" s="5"/>
      <c r="I349" s="48">
        <f>G349-H349</f>
        <v>0</v>
      </c>
      <c r="J349" s="46">
        <f>D349+E349+F349</f>
        <v>0</v>
      </c>
      <c r="K349" s="49" t="e">
        <f>D349/J349</f>
        <v>#DIV/0!</v>
      </c>
    </row>
    <row r="350" spans="2:11" x14ac:dyDescent="0.3">
      <c r="B350" s="17" t="s">
        <v>750</v>
      </c>
      <c r="C350" s="57"/>
      <c r="D350" s="5"/>
      <c r="E350" s="4"/>
      <c r="F350" s="5"/>
      <c r="G350" s="4"/>
      <c r="H350" s="5"/>
      <c r="I350" s="48">
        <f>G350-H350</f>
        <v>0</v>
      </c>
      <c r="J350" s="46">
        <f>D350+E350+F350</f>
        <v>0</v>
      </c>
      <c r="K350" s="49" t="e">
        <f>D350/J350</f>
        <v>#DIV/0!</v>
      </c>
    </row>
    <row r="351" spans="2:11" x14ac:dyDescent="0.3">
      <c r="B351" s="17" t="s">
        <v>751</v>
      </c>
      <c r="C351" s="57"/>
      <c r="D351" s="5"/>
      <c r="E351" s="4"/>
      <c r="F351" s="5"/>
      <c r="G351" s="4"/>
      <c r="H351" s="5"/>
      <c r="I351" s="48">
        <f>G351-H351</f>
        <v>0</v>
      </c>
      <c r="J351" s="46">
        <f>D351+E351+F351</f>
        <v>0</v>
      </c>
      <c r="K351" s="49" t="e">
        <f>D351/J351</f>
        <v>#DIV/0!</v>
      </c>
    </row>
    <row r="352" spans="2:11" x14ac:dyDescent="0.3">
      <c r="B352" s="17" t="s">
        <v>752</v>
      </c>
      <c r="C352" s="57"/>
      <c r="D352" s="5"/>
      <c r="E352" s="4"/>
      <c r="F352" s="5"/>
      <c r="G352" s="4"/>
      <c r="H352" s="5"/>
      <c r="I352" s="48">
        <f>G352-H352</f>
        <v>0</v>
      </c>
      <c r="J352" s="46">
        <f>D352+E352+F352</f>
        <v>0</v>
      </c>
      <c r="K352" s="49" t="e">
        <f>D352/J352</f>
        <v>#DIV/0!</v>
      </c>
    </row>
    <row r="353" spans="2:11" x14ac:dyDescent="0.3">
      <c r="B353" s="17" t="s">
        <v>753</v>
      </c>
      <c r="C353" s="57"/>
      <c r="D353" s="5"/>
      <c r="E353" s="4"/>
      <c r="F353" s="5"/>
      <c r="G353" s="4"/>
      <c r="H353" s="5"/>
      <c r="I353" s="48">
        <f>G353-H353</f>
        <v>0</v>
      </c>
      <c r="J353" s="46">
        <f>D353+E353+F353</f>
        <v>0</v>
      </c>
      <c r="K353" s="49" t="e">
        <f>D353/J353</f>
        <v>#DIV/0!</v>
      </c>
    </row>
    <row r="354" spans="2:11" x14ac:dyDescent="0.3">
      <c r="B354" s="17" t="s">
        <v>754</v>
      </c>
      <c r="C354" s="57"/>
      <c r="D354" s="5"/>
      <c r="E354" s="4"/>
      <c r="F354" s="5"/>
      <c r="G354" s="4"/>
      <c r="H354" s="5"/>
      <c r="I354" s="48">
        <f>G354-H354</f>
        <v>0</v>
      </c>
      <c r="J354" s="46">
        <f>D354+E354+F354</f>
        <v>0</v>
      </c>
      <c r="K354" s="49" t="e">
        <f>D354/J354</f>
        <v>#DIV/0!</v>
      </c>
    </row>
    <row r="355" spans="2:11" x14ac:dyDescent="0.3">
      <c r="B355" s="17" t="s">
        <v>755</v>
      </c>
      <c r="C355" s="57"/>
      <c r="D355" s="5"/>
      <c r="E355" s="4"/>
      <c r="F355" s="5"/>
      <c r="G355" s="4"/>
      <c r="H355" s="5"/>
      <c r="I355" s="48">
        <f>G355-H355</f>
        <v>0</v>
      </c>
      <c r="J355" s="46">
        <f>D355+E355+F355</f>
        <v>0</v>
      </c>
      <c r="K355" s="49" t="e">
        <f>D355/J355</f>
        <v>#DIV/0!</v>
      </c>
    </row>
    <row r="356" spans="2:11" x14ac:dyDescent="0.3">
      <c r="B356" s="17" t="s">
        <v>756</v>
      </c>
      <c r="C356" s="57"/>
      <c r="D356" s="5"/>
      <c r="E356" s="4"/>
      <c r="F356" s="5"/>
      <c r="G356" s="4"/>
      <c r="H356" s="5"/>
      <c r="I356" s="48">
        <f>G356-H356</f>
        <v>0</v>
      </c>
      <c r="J356" s="46">
        <f>D356+E356+F356</f>
        <v>0</v>
      </c>
      <c r="K356" s="49" t="e">
        <f>D356/J356</f>
        <v>#DIV/0!</v>
      </c>
    </row>
    <row r="357" spans="2:11" x14ac:dyDescent="0.3">
      <c r="B357" s="17" t="s">
        <v>757</v>
      </c>
      <c r="C357" s="57"/>
      <c r="D357" s="5"/>
      <c r="E357" s="4"/>
      <c r="F357" s="5"/>
      <c r="G357" s="4"/>
      <c r="H357" s="5"/>
      <c r="I357" s="48">
        <f>G357-H357</f>
        <v>0</v>
      </c>
      <c r="J357" s="46">
        <f>D357+E357+F357</f>
        <v>0</v>
      </c>
      <c r="K357" s="49" t="e">
        <f>D357/J357</f>
        <v>#DIV/0!</v>
      </c>
    </row>
    <row r="358" spans="2:11" x14ac:dyDescent="0.3">
      <c r="B358" s="17" t="s">
        <v>758</v>
      </c>
      <c r="C358" s="57"/>
      <c r="D358" s="5"/>
      <c r="E358" s="4"/>
      <c r="F358" s="5"/>
      <c r="G358" s="4"/>
      <c r="H358" s="5"/>
      <c r="I358" s="48">
        <f>G358-H358</f>
        <v>0</v>
      </c>
      <c r="J358" s="46">
        <f>D358+E358+F358</f>
        <v>0</v>
      </c>
      <c r="K358" s="49" t="e">
        <f>D358/J358</f>
        <v>#DIV/0!</v>
      </c>
    </row>
    <row r="359" spans="2:11" x14ac:dyDescent="0.3">
      <c r="B359" s="17" t="s">
        <v>759</v>
      </c>
      <c r="C359" s="57"/>
      <c r="D359" s="46"/>
      <c r="E359" s="47"/>
      <c r="F359" s="46"/>
      <c r="G359" s="47"/>
      <c r="H359" s="46"/>
      <c r="I359" s="48">
        <f>G359-H359</f>
        <v>0</v>
      </c>
      <c r="J359" s="46">
        <f>D359+E359+F359</f>
        <v>0</v>
      </c>
      <c r="K359" s="49" t="e">
        <f>D359/J359</f>
        <v>#DIV/0!</v>
      </c>
    </row>
    <row r="360" spans="2:11" x14ac:dyDescent="0.3">
      <c r="B360" s="17" t="s">
        <v>760</v>
      </c>
      <c r="C360" s="57"/>
      <c r="D360" s="5"/>
      <c r="E360" s="4"/>
      <c r="F360" s="5"/>
      <c r="G360" s="4"/>
      <c r="H360" s="5"/>
      <c r="I360" s="48">
        <f>G360-H360</f>
        <v>0</v>
      </c>
      <c r="J360" s="46">
        <f>D360+E360+F360</f>
        <v>0</v>
      </c>
      <c r="K360" s="49" t="e">
        <f>D360/J360</f>
        <v>#DIV/0!</v>
      </c>
    </row>
    <row r="361" spans="2:11" x14ac:dyDescent="0.3">
      <c r="B361" s="17" t="s">
        <v>761</v>
      </c>
      <c r="C361" s="57"/>
      <c r="D361" s="5"/>
      <c r="E361" s="4"/>
      <c r="F361" s="5"/>
      <c r="G361" s="4"/>
      <c r="H361" s="5"/>
      <c r="I361" s="48">
        <f>G361-H361</f>
        <v>0</v>
      </c>
      <c r="J361" s="46">
        <f>D361+E361+F361</f>
        <v>0</v>
      </c>
      <c r="K361" s="49" t="e">
        <f>D361/J361</f>
        <v>#DIV/0!</v>
      </c>
    </row>
    <row r="362" spans="2:11" x14ac:dyDescent="0.3">
      <c r="B362" s="17" t="s">
        <v>762</v>
      </c>
      <c r="C362" s="57"/>
      <c r="D362" s="5"/>
      <c r="E362" s="4"/>
      <c r="F362" s="5"/>
      <c r="G362" s="4"/>
      <c r="H362" s="5"/>
      <c r="I362" s="48">
        <f>G362-H362</f>
        <v>0</v>
      </c>
      <c r="J362" s="46">
        <f>D362+E362+F362</f>
        <v>0</v>
      </c>
      <c r="K362" s="49" t="e">
        <f>D362/J362</f>
        <v>#DIV/0!</v>
      </c>
    </row>
    <row r="363" spans="2:11" x14ac:dyDescent="0.3">
      <c r="B363" s="17" t="s">
        <v>763</v>
      </c>
      <c r="C363" s="57"/>
      <c r="D363" s="5"/>
      <c r="E363" s="4"/>
      <c r="F363" s="5"/>
      <c r="G363" s="4"/>
      <c r="H363" s="5"/>
      <c r="I363" s="48">
        <f>G363-H363</f>
        <v>0</v>
      </c>
      <c r="J363" s="46">
        <f>D363+E363+F363</f>
        <v>0</v>
      </c>
      <c r="K363" s="49" t="e">
        <f>D363/J363</f>
        <v>#DIV/0!</v>
      </c>
    </row>
    <row r="364" spans="2:11" x14ac:dyDescent="0.3">
      <c r="B364" s="17" t="s">
        <v>764</v>
      </c>
      <c r="C364" s="57"/>
      <c r="D364" s="46"/>
      <c r="E364" s="47"/>
      <c r="F364" s="46"/>
      <c r="G364" s="47"/>
      <c r="H364" s="46"/>
      <c r="I364" s="48">
        <f>G364-H364</f>
        <v>0</v>
      </c>
      <c r="J364" s="46">
        <f>D364+E364+F364</f>
        <v>0</v>
      </c>
      <c r="K364" s="49" t="e">
        <f>D364/J364</f>
        <v>#DIV/0!</v>
      </c>
    </row>
    <row r="365" spans="2:11" x14ac:dyDescent="0.3">
      <c r="B365" s="17" t="s">
        <v>765</v>
      </c>
      <c r="C365" s="57"/>
      <c r="D365" s="5"/>
      <c r="E365" s="4"/>
      <c r="F365" s="5"/>
      <c r="G365" s="4"/>
      <c r="H365" s="5"/>
      <c r="I365" s="48">
        <f>G365-H365</f>
        <v>0</v>
      </c>
      <c r="J365" s="46">
        <f>D365+E365+F365</f>
        <v>0</v>
      </c>
      <c r="K365" s="49" t="e">
        <f>D365/J365</f>
        <v>#DIV/0!</v>
      </c>
    </row>
    <row r="366" spans="2:11" x14ac:dyDescent="0.3">
      <c r="B366" s="17" t="s">
        <v>766</v>
      </c>
      <c r="C366" s="57"/>
      <c r="D366" s="5"/>
      <c r="E366" s="4"/>
      <c r="F366" s="5"/>
      <c r="G366" s="4"/>
      <c r="H366" s="5"/>
      <c r="I366" s="48">
        <f>G366-H366</f>
        <v>0</v>
      </c>
      <c r="J366" s="46">
        <f>D366+E366+F366</f>
        <v>0</v>
      </c>
      <c r="K366" s="49" t="e">
        <f>D366/J366</f>
        <v>#DIV/0!</v>
      </c>
    </row>
    <row r="367" spans="2:11" x14ac:dyDescent="0.3">
      <c r="B367" s="17" t="s">
        <v>767</v>
      </c>
      <c r="C367" s="57"/>
      <c r="D367" s="5"/>
      <c r="E367" s="4"/>
      <c r="F367" s="5"/>
      <c r="G367" s="4"/>
      <c r="H367" s="5"/>
      <c r="I367" s="48">
        <f>G367-H367</f>
        <v>0</v>
      </c>
      <c r="J367" s="46">
        <f>D367+E367+F367</f>
        <v>0</v>
      </c>
      <c r="K367" s="49" t="e">
        <f>D367/J367</f>
        <v>#DIV/0!</v>
      </c>
    </row>
    <row r="368" spans="2:11" x14ac:dyDescent="0.3">
      <c r="B368" s="17" t="s">
        <v>768</v>
      </c>
      <c r="C368" s="57"/>
      <c r="D368" s="5"/>
      <c r="E368" s="4"/>
      <c r="F368" s="5"/>
      <c r="G368" s="4"/>
      <c r="H368" s="5"/>
      <c r="I368" s="48">
        <f>G368-H368</f>
        <v>0</v>
      </c>
      <c r="J368" s="46">
        <f>D368+E368+F368</f>
        <v>0</v>
      </c>
      <c r="K368" s="49" t="e">
        <f>D368/J368</f>
        <v>#DIV/0!</v>
      </c>
    </row>
    <row r="369" spans="2:11" x14ac:dyDescent="0.3">
      <c r="B369" s="17" t="s">
        <v>769</v>
      </c>
      <c r="C369" s="57"/>
      <c r="D369" s="5"/>
      <c r="E369" s="4"/>
      <c r="F369" s="5"/>
      <c r="G369" s="4"/>
      <c r="H369" s="5"/>
      <c r="I369" s="48">
        <f>G369-H369</f>
        <v>0</v>
      </c>
      <c r="J369" s="46">
        <f>D369+E369+F369</f>
        <v>0</v>
      </c>
      <c r="K369" s="49" t="e">
        <f>D369/J369</f>
        <v>#DIV/0!</v>
      </c>
    </row>
    <row r="370" spans="2:11" x14ac:dyDescent="0.3">
      <c r="B370" s="17" t="s">
        <v>770</v>
      </c>
      <c r="C370" s="57"/>
      <c r="D370" s="46"/>
      <c r="E370" s="47"/>
      <c r="F370" s="46"/>
      <c r="G370" s="47"/>
      <c r="H370" s="46"/>
      <c r="I370" s="48">
        <f>G370-H370</f>
        <v>0</v>
      </c>
      <c r="J370" s="46">
        <f>D370+E370+F370</f>
        <v>0</v>
      </c>
      <c r="K370" s="49" t="e">
        <f>D370/J370</f>
        <v>#DIV/0!</v>
      </c>
    </row>
    <row r="371" spans="2:11" x14ac:dyDescent="0.3">
      <c r="B371" s="17" t="s">
        <v>780</v>
      </c>
      <c r="C371" s="57"/>
      <c r="D371" s="5"/>
      <c r="E371" s="4"/>
      <c r="F371" s="5"/>
      <c r="G371" s="4"/>
      <c r="H371" s="5"/>
      <c r="I371" s="48">
        <f>G371-H371</f>
        <v>0</v>
      </c>
      <c r="J371" s="46">
        <f>D371+E371+F371</f>
        <v>0</v>
      </c>
      <c r="K371" s="49" t="e">
        <f>D371/J371</f>
        <v>#DIV/0!</v>
      </c>
    </row>
    <row r="372" spans="2:11" x14ac:dyDescent="0.3">
      <c r="B372" s="17" t="s">
        <v>781</v>
      </c>
      <c r="C372" s="57"/>
      <c r="D372" s="5"/>
      <c r="E372" s="4"/>
      <c r="F372" s="5"/>
      <c r="G372" s="4"/>
      <c r="H372" s="5"/>
      <c r="I372" s="48">
        <f>G372-H372</f>
        <v>0</v>
      </c>
      <c r="J372" s="46">
        <f>D372+E372+F372</f>
        <v>0</v>
      </c>
      <c r="K372" s="49" t="e">
        <f>D372/J372</f>
        <v>#DIV/0!</v>
      </c>
    </row>
    <row r="373" spans="2:11" x14ac:dyDescent="0.3">
      <c r="B373" s="17" t="s">
        <v>782</v>
      </c>
      <c r="C373" s="57"/>
      <c r="D373" s="5"/>
      <c r="E373" s="4"/>
      <c r="F373" s="5"/>
      <c r="G373" s="4"/>
      <c r="H373" s="5"/>
      <c r="I373" s="48">
        <f>G373-H373</f>
        <v>0</v>
      </c>
      <c r="J373" s="46">
        <f>D373+E373+F373</f>
        <v>0</v>
      </c>
      <c r="K373" s="49" t="e">
        <f>D373/J373</f>
        <v>#DIV/0!</v>
      </c>
    </row>
    <row r="374" spans="2:11" x14ac:dyDescent="0.3">
      <c r="B374" s="17" t="s">
        <v>783</v>
      </c>
      <c r="C374" s="57"/>
      <c r="D374" s="5"/>
      <c r="E374" s="4"/>
      <c r="F374" s="5"/>
      <c r="G374" s="4"/>
      <c r="H374" s="5"/>
      <c r="I374" s="48">
        <f>G374-H374</f>
        <v>0</v>
      </c>
      <c r="J374" s="46">
        <f>D374+E374+F374</f>
        <v>0</v>
      </c>
      <c r="K374" s="49" t="e">
        <f>D374/J374</f>
        <v>#DIV/0!</v>
      </c>
    </row>
    <row r="375" spans="2:11" x14ac:dyDescent="0.3">
      <c r="B375" s="17" t="s">
        <v>784</v>
      </c>
      <c r="C375" s="57"/>
      <c r="D375" s="46"/>
      <c r="E375" s="47"/>
      <c r="F375" s="46"/>
      <c r="G375" s="47"/>
      <c r="H375" s="46"/>
      <c r="I375" s="48">
        <f>G375-H375</f>
        <v>0</v>
      </c>
      <c r="J375" s="46">
        <f>D375+E375+F375</f>
        <v>0</v>
      </c>
      <c r="K375" s="49" t="e">
        <f>D375/J375</f>
        <v>#DIV/0!</v>
      </c>
    </row>
    <row r="376" spans="2:11" x14ac:dyDescent="0.3">
      <c r="B376" s="17" t="s">
        <v>785</v>
      </c>
      <c r="C376" s="57"/>
      <c r="D376" s="5"/>
      <c r="E376" s="4"/>
      <c r="F376" s="5"/>
      <c r="G376" s="4"/>
      <c r="H376" s="5"/>
      <c r="I376" s="48">
        <f>G376-H376</f>
        <v>0</v>
      </c>
      <c r="J376" s="46">
        <f>D376+E376+F376</f>
        <v>0</v>
      </c>
      <c r="K376" s="49" t="e">
        <f>D376/J376</f>
        <v>#DIV/0!</v>
      </c>
    </row>
    <row r="377" spans="2:11" x14ac:dyDescent="0.3">
      <c r="B377" s="17" t="s">
        <v>786</v>
      </c>
      <c r="C377" s="57"/>
      <c r="D377" s="5"/>
      <c r="E377" s="4"/>
      <c r="F377" s="5"/>
      <c r="G377" s="4"/>
      <c r="H377" s="5"/>
      <c r="I377" s="48">
        <f>G377-H377</f>
        <v>0</v>
      </c>
      <c r="J377" s="46">
        <f>D377+E377+F377</f>
        <v>0</v>
      </c>
      <c r="K377" s="49" t="e">
        <f>D377/J377</f>
        <v>#DIV/0!</v>
      </c>
    </row>
    <row r="378" spans="2:11" x14ac:dyDescent="0.3">
      <c r="B378" s="17" t="s">
        <v>787</v>
      </c>
      <c r="C378" s="57"/>
      <c r="D378" s="5"/>
      <c r="E378" s="4"/>
      <c r="F378" s="5"/>
      <c r="G378" s="4"/>
      <c r="H378" s="5"/>
      <c r="I378" s="48">
        <f>G378-H378</f>
        <v>0</v>
      </c>
      <c r="J378" s="46">
        <f>D378+E378+F378</f>
        <v>0</v>
      </c>
      <c r="K378" s="49" t="e">
        <f>D378/J378</f>
        <v>#DIV/0!</v>
      </c>
    </row>
    <row r="379" spans="2:11" x14ac:dyDescent="0.3">
      <c r="B379" s="17" t="s">
        <v>788</v>
      </c>
      <c r="C379" s="57"/>
      <c r="D379" s="5"/>
      <c r="E379" s="4"/>
      <c r="F379" s="5"/>
      <c r="G379" s="4"/>
      <c r="H379" s="5"/>
      <c r="I379" s="48">
        <f>G379-H379</f>
        <v>0</v>
      </c>
      <c r="J379" s="46">
        <f>D379+E379+F379</f>
        <v>0</v>
      </c>
      <c r="K379" s="49" t="e">
        <f>D379/J379</f>
        <v>#DIV/0!</v>
      </c>
    </row>
    <row r="380" spans="2:11" x14ac:dyDescent="0.3">
      <c r="B380" s="17" t="s">
        <v>789</v>
      </c>
      <c r="C380" s="57"/>
      <c r="D380" s="46"/>
      <c r="E380" s="47"/>
      <c r="F380" s="46"/>
      <c r="G380" s="47"/>
      <c r="H380" s="46"/>
      <c r="I380" s="48">
        <f>G380-H380</f>
        <v>0</v>
      </c>
      <c r="J380" s="46">
        <f>D380+E380+F380</f>
        <v>0</v>
      </c>
      <c r="K380" s="49" t="e">
        <f>D380/J380</f>
        <v>#DIV/0!</v>
      </c>
    </row>
    <row r="381" spans="2:11" x14ac:dyDescent="0.3">
      <c r="B381" s="17" t="s">
        <v>790</v>
      </c>
      <c r="C381" s="57"/>
      <c r="D381" s="5"/>
      <c r="E381" s="4"/>
      <c r="F381" s="5"/>
      <c r="G381" s="4"/>
      <c r="H381" s="5"/>
      <c r="I381" s="48">
        <f>G381-H381</f>
        <v>0</v>
      </c>
      <c r="J381" s="46">
        <f>D381+E381+F381</f>
        <v>0</v>
      </c>
      <c r="K381" s="49" t="e">
        <f>D381/J381</f>
        <v>#DIV/0!</v>
      </c>
    </row>
    <row r="382" spans="2:11" x14ac:dyDescent="0.3">
      <c r="B382" s="17" t="s">
        <v>791</v>
      </c>
      <c r="C382" s="57"/>
      <c r="D382" s="5"/>
      <c r="E382" s="4"/>
      <c r="F382" s="5"/>
      <c r="G382" s="4"/>
      <c r="H382" s="5"/>
      <c r="I382" s="48">
        <f>G382-H382</f>
        <v>0</v>
      </c>
      <c r="J382" s="46">
        <f>D382+E382+F382</f>
        <v>0</v>
      </c>
      <c r="K382" s="49" t="e">
        <f>D382/J382</f>
        <v>#DIV/0!</v>
      </c>
    </row>
    <row r="383" spans="2:11" x14ac:dyDescent="0.3">
      <c r="B383" s="17" t="s">
        <v>792</v>
      </c>
      <c r="C383" s="57"/>
      <c r="D383" s="5"/>
      <c r="E383" s="4"/>
      <c r="F383" s="5"/>
      <c r="G383" s="4"/>
      <c r="H383" s="5"/>
      <c r="I383" s="48">
        <f>G383-H383</f>
        <v>0</v>
      </c>
      <c r="J383" s="46">
        <f>D383+E383+F383</f>
        <v>0</v>
      </c>
      <c r="K383" s="49" t="e">
        <f>D383/J383</f>
        <v>#DIV/0!</v>
      </c>
    </row>
    <row r="384" spans="2:11" x14ac:dyDescent="0.3">
      <c r="B384" s="17" t="s">
        <v>793</v>
      </c>
      <c r="C384" s="57"/>
      <c r="D384" s="5"/>
      <c r="E384" s="4"/>
      <c r="F384" s="5"/>
      <c r="G384" s="4"/>
      <c r="H384" s="5"/>
      <c r="I384" s="48">
        <f>G384-H384</f>
        <v>0</v>
      </c>
      <c r="J384" s="46">
        <f>D384+E384+F384</f>
        <v>0</v>
      </c>
      <c r="K384" s="49" t="e">
        <f>D384/J384</f>
        <v>#DIV/0!</v>
      </c>
    </row>
    <row r="385" spans="2:11" x14ac:dyDescent="0.3">
      <c r="B385" s="17" t="s">
        <v>794</v>
      </c>
      <c r="C385" s="57"/>
      <c r="D385" s="5"/>
      <c r="E385" s="4"/>
      <c r="F385" s="5"/>
      <c r="G385" s="4"/>
      <c r="H385" s="5"/>
      <c r="I385" s="48">
        <f>G385-H385</f>
        <v>0</v>
      </c>
      <c r="J385" s="46">
        <f>D385+E385+F385</f>
        <v>0</v>
      </c>
      <c r="K385" s="49" t="e">
        <f>D385/J385</f>
        <v>#DIV/0!</v>
      </c>
    </row>
    <row r="386" spans="2:11" x14ac:dyDescent="0.3">
      <c r="B386" s="17" t="s">
        <v>795</v>
      </c>
      <c r="C386" s="57"/>
      <c r="D386" s="5"/>
      <c r="E386" s="4"/>
      <c r="F386" s="5"/>
      <c r="G386" s="4"/>
      <c r="H386" s="5"/>
      <c r="I386" s="48">
        <f>G386-H386</f>
        <v>0</v>
      </c>
      <c r="J386" s="46">
        <f>D386+E386+F386</f>
        <v>0</v>
      </c>
      <c r="K386" s="49" t="e">
        <f>D386/J386</f>
        <v>#DIV/0!</v>
      </c>
    </row>
    <row r="387" spans="2:11" x14ac:dyDescent="0.3">
      <c r="B387" s="17" t="s">
        <v>796</v>
      </c>
      <c r="C387" s="57"/>
      <c r="D387" s="5"/>
      <c r="E387" s="4"/>
      <c r="F387" s="5"/>
      <c r="G387" s="4"/>
      <c r="H387" s="5"/>
      <c r="I387" s="48">
        <f>G387-H387</f>
        <v>0</v>
      </c>
      <c r="J387" s="46">
        <f>D387+E387+F387</f>
        <v>0</v>
      </c>
      <c r="K387" s="49" t="e">
        <f>D387/J387</f>
        <v>#DIV/0!</v>
      </c>
    </row>
    <row r="388" spans="2:11" x14ac:dyDescent="0.3">
      <c r="B388" s="17" t="s">
        <v>797</v>
      </c>
      <c r="C388" s="57"/>
      <c r="D388" s="5"/>
      <c r="E388" s="4"/>
      <c r="F388" s="5"/>
      <c r="G388" s="4"/>
      <c r="H388" s="5"/>
      <c r="I388" s="48">
        <f>G388-H388</f>
        <v>0</v>
      </c>
      <c r="J388" s="46">
        <f>D388+E388+F388</f>
        <v>0</v>
      </c>
      <c r="K388" s="49" t="e">
        <f>D388/J388</f>
        <v>#DIV/0!</v>
      </c>
    </row>
    <row r="389" spans="2:11" x14ac:dyDescent="0.3">
      <c r="B389" s="17" t="s">
        <v>798</v>
      </c>
      <c r="C389" s="45"/>
      <c r="D389" s="5"/>
      <c r="E389" s="4"/>
      <c r="F389" s="5"/>
      <c r="G389" s="4"/>
      <c r="H389" s="5"/>
      <c r="I389" s="48">
        <f>G389-H389</f>
        <v>0</v>
      </c>
      <c r="J389" s="46">
        <f>D389+E389+F389</f>
        <v>0</v>
      </c>
      <c r="K389" s="49" t="e">
        <f>D389/J389</f>
        <v>#DIV/0!</v>
      </c>
    </row>
    <row r="390" spans="2:11" x14ac:dyDescent="0.3">
      <c r="B390" s="17" t="s">
        <v>799</v>
      </c>
      <c r="C390" s="45"/>
      <c r="D390" s="5"/>
      <c r="E390" s="4"/>
      <c r="F390" s="5"/>
      <c r="G390" s="4"/>
      <c r="H390" s="5"/>
      <c r="I390" s="48">
        <f>G390-H390</f>
        <v>0</v>
      </c>
      <c r="J390" s="46">
        <f>D390+E390+F390</f>
        <v>0</v>
      </c>
      <c r="K390" s="49" t="e">
        <f>D390/J390</f>
        <v>#DIV/0!</v>
      </c>
    </row>
    <row r="391" spans="2:11" x14ac:dyDescent="0.3">
      <c r="B391" s="17" t="s">
        <v>800</v>
      </c>
      <c r="C391" s="45"/>
      <c r="D391" s="5"/>
      <c r="E391" s="4"/>
      <c r="F391" s="5"/>
      <c r="G391" s="4"/>
      <c r="H391" s="5"/>
      <c r="I391" s="48">
        <f>G391-H391</f>
        <v>0</v>
      </c>
      <c r="J391" s="46">
        <f>D391+E391+F391</f>
        <v>0</v>
      </c>
      <c r="K391" s="49" t="e">
        <f>D391/J391</f>
        <v>#DIV/0!</v>
      </c>
    </row>
    <row r="392" spans="2:11" x14ac:dyDescent="0.3">
      <c r="B392" s="17" t="s">
        <v>801</v>
      </c>
      <c r="C392" s="45"/>
      <c r="D392" s="5"/>
      <c r="E392" s="4"/>
      <c r="F392" s="5"/>
      <c r="G392" s="4"/>
      <c r="H392" s="5"/>
      <c r="I392" s="48">
        <f>G392-H392</f>
        <v>0</v>
      </c>
      <c r="J392" s="46">
        <f>D392+E392+F392</f>
        <v>0</v>
      </c>
      <c r="K392" s="49" t="e">
        <f>D392/J392</f>
        <v>#DIV/0!</v>
      </c>
    </row>
    <row r="393" spans="2:11" x14ac:dyDescent="0.3">
      <c r="B393" s="17" t="s">
        <v>802</v>
      </c>
      <c r="C393" s="45"/>
      <c r="D393" s="5"/>
      <c r="E393" s="4"/>
      <c r="F393" s="5"/>
      <c r="G393" s="4"/>
      <c r="H393" s="5"/>
      <c r="I393" s="48">
        <f>G393-H393</f>
        <v>0</v>
      </c>
      <c r="J393" s="46">
        <f>D393+E393+F393</f>
        <v>0</v>
      </c>
      <c r="K393" s="49" t="e">
        <f>D393/J393</f>
        <v>#DIV/0!</v>
      </c>
    </row>
    <row r="394" spans="2:11" x14ac:dyDescent="0.3">
      <c r="B394" s="17" t="s">
        <v>803</v>
      </c>
      <c r="C394" s="45"/>
      <c r="D394" s="5"/>
      <c r="E394" s="4"/>
      <c r="F394" s="5"/>
      <c r="G394" s="4"/>
      <c r="H394" s="5"/>
      <c r="I394" s="48">
        <f>G394-H394</f>
        <v>0</v>
      </c>
      <c r="J394" s="46">
        <f>D394+E394+F394</f>
        <v>0</v>
      </c>
      <c r="K394" s="49" t="e">
        <f>D394/J394</f>
        <v>#DIV/0!</v>
      </c>
    </row>
    <row r="395" spans="2:11" x14ac:dyDescent="0.3">
      <c r="B395" s="17" t="s">
        <v>804</v>
      </c>
      <c r="C395" s="57"/>
      <c r="D395" s="5"/>
      <c r="E395" s="4"/>
      <c r="F395" s="5"/>
      <c r="G395" s="4"/>
      <c r="H395" s="5"/>
      <c r="I395" s="48">
        <f>G395-H395</f>
        <v>0</v>
      </c>
      <c r="J395" s="46">
        <f>D395+E395+F395</f>
        <v>0</v>
      </c>
      <c r="K395" s="49" t="e">
        <f>D395/J395</f>
        <v>#DIV/0!</v>
      </c>
    </row>
    <row r="396" spans="2:11" x14ac:dyDescent="0.3">
      <c r="B396" s="17" t="s">
        <v>805</v>
      </c>
      <c r="C396" s="57"/>
      <c r="D396" s="5"/>
      <c r="E396" s="4"/>
      <c r="F396" s="5"/>
      <c r="G396" s="4"/>
      <c r="H396" s="5"/>
      <c r="I396" s="48">
        <f>G396-H396</f>
        <v>0</v>
      </c>
      <c r="J396" s="46">
        <f>D396+E396+F396</f>
        <v>0</v>
      </c>
      <c r="K396" s="49" t="e">
        <f>D396/J396</f>
        <v>#DIV/0!</v>
      </c>
    </row>
    <row r="397" spans="2:11" x14ac:dyDescent="0.3">
      <c r="B397" s="17" t="s">
        <v>806</v>
      </c>
      <c r="C397" s="57"/>
      <c r="D397" s="5"/>
      <c r="E397" s="4"/>
      <c r="F397" s="5"/>
      <c r="G397" s="4"/>
      <c r="H397" s="5"/>
      <c r="I397" s="48">
        <f>G397-H397</f>
        <v>0</v>
      </c>
      <c r="J397" s="46">
        <f>D397+E397+F397</f>
        <v>0</v>
      </c>
      <c r="K397" s="49" t="e">
        <f>D397/J397</f>
        <v>#DIV/0!</v>
      </c>
    </row>
    <row r="398" spans="2:11" x14ac:dyDescent="0.3">
      <c r="B398" s="17" t="s">
        <v>807</v>
      </c>
      <c r="C398" s="57"/>
      <c r="D398" s="5"/>
      <c r="E398" s="4"/>
      <c r="F398" s="5"/>
      <c r="G398" s="4"/>
      <c r="H398" s="5"/>
      <c r="I398" s="48">
        <f>G398-H398</f>
        <v>0</v>
      </c>
      <c r="J398" s="46">
        <f>D398+E398+F398</f>
        <v>0</v>
      </c>
      <c r="K398" s="49" t="e">
        <f>D398/J398</f>
        <v>#DIV/0!</v>
      </c>
    </row>
    <row r="399" spans="2:11" x14ac:dyDescent="0.3">
      <c r="B399" s="17" t="s">
        <v>808</v>
      </c>
      <c r="C399" s="57"/>
      <c r="D399" s="5"/>
      <c r="E399" s="4"/>
      <c r="F399" s="5"/>
      <c r="G399" s="4"/>
      <c r="H399" s="5"/>
      <c r="I399" s="48">
        <f>G399-H399</f>
        <v>0</v>
      </c>
      <c r="J399" s="46">
        <f>D399+E399+F399</f>
        <v>0</v>
      </c>
      <c r="K399" s="49" t="e">
        <f>D399/J399</f>
        <v>#DIV/0!</v>
      </c>
    </row>
    <row r="400" spans="2:11" x14ac:dyDescent="0.3">
      <c r="B400" s="17" t="s">
        <v>809</v>
      </c>
      <c r="C400" s="57"/>
      <c r="D400" s="5"/>
      <c r="E400" s="4"/>
      <c r="F400" s="5"/>
      <c r="G400" s="4"/>
      <c r="H400" s="5"/>
      <c r="I400" s="48">
        <f>G400-H400</f>
        <v>0</v>
      </c>
      <c r="J400" s="46">
        <f>D400+E400+F400</f>
        <v>0</v>
      </c>
      <c r="K400" s="49" t="e">
        <f>D400/J400</f>
        <v>#DIV/0!</v>
      </c>
    </row>
    <row r="401" spans="2:11" x14ac:dyDescent="0.3">
      <c r="B401" s="17" t="s">
        <v>810</v>
      </c>
      <c r="C401" s="57"/>
      <c r="D401" s="5"/>
      <c r="E401" s="4"/>
      <c r="F401" s="5"/>
      <c r="G401" s="4"/>
      <c r="H401" s="5"/>
      <c r="I401" s="48">
        <f>G401-H401</f>
        <v>0</v>
      </c>
      <c r="J401" s="46">
        <f>D401+E401+F401</f>
        <v>0</v>
      </c>
      <c r="K401" s="49" t="e">
        <f>D401/J401</f>
        <v>#DIV/0!</v>
      </c>
    </row>
    <row r="402" spans="2:11" x14ac:dyDescent="0.3">
      <c r="B402" s="17" t="s">
        <v>811</v>
      </c>
      <c r="C402" s="57"/>
      <c r="D402" s="5"/>
      <c r="E402" s="4"/>
      <c r="F402" s="5"/>
      <c r="G402" s="4"/>
      <c r="H402" s="5"/>
      <c r="I402" s="48">
        <f>G402-H402</f>
        <v>0</v>
      </c>
      <c r="J402" s="46">
        <f>D402+E402+F402</f>
        <v>0</v>
      </c>
      <c r="K402" s="49" t="e">
        <f>D402/J402</f>
        <v>#DIV/0!</v>
      </c>
    </row>
    <row r="403" spans="2:11" x14ac:dyDescent="0.3">
      <c r="B403" s="17" t="s">
        <v>812</v>
      </c>
      <c r="C403" s="57"/>
      <c r="D403" s="5"/>
      <c r="E403" s="4"/>
      <c r="F403" s="5"/>
      <c r="G403" s="4"/>
      <c r="H403" s="5"/>
      <c r="I403" s="48">
        <f>G403-H403</f>
        <v>0</v>
      </c>
      <c r="J403" s="46">
        <f>D403+E403+F403</f>
        <v>0</v>
      </c>
      <c r="K403" s="49" t="e">
        <f>D403/J403</f>
        <v>#DIV/0!</v>
      </c>
    </row>
    <row r="404" spans="2:11" x14ac:dyDescent="0.3">
      <c r="B404" s="17" t="s">
        <v>813</v>
      </c>
      <c r="C404" s="57"/>
      <c r="D404" s="5"/>
      <c r="E404" s="4"/>
      <c r="F404" s="5"/>
      <c r="G404" s="4"/>
      <c r="H404" s="5"/>
      <c r="I404" s="48">
        <f>G404-H404</f>
        <v>0</v>
      </c>
      <c r="J404" s="46">
        <f>D404+E404+F404</f>
        <v>0</v>
      </c>
      <c r="K404" s="49" t="e">
        <f>D404/J404</f>
        <v>#DIV/0!</v>
      </c>
    </row>
    <row r="405" spans="2:11" x14ac:dyDescent="0.3">
      <c r="B405" s="17" t="s">
        <v>814</v>
      </c>
      <c r="C405" s="57"/>
      <c r="D405" s="5"/>
      <c r="E405" s="4"/>
      <c r="F405" s="5"/>
      <c r="G405" s="4"/>
      <c r="H405" s="5"/>
      <c r="I405" s="48">
        <f>G405-H405</f>
        <v>0</v>
      </c>
      <c r="J405" s="46">
        <f>D405+E405+F405</f>
        <v>0</v>
      </c>
      <c r="K405" s="49" t="e">
        <f>D405/J405</f>
        <v>#DIV/0!</v>
      </c>
    </row>
    <row r="406" spans="2:11" x14ac:dyDescent="0.3">
      <c r="B406" s="17" t="s">
        <v>815</v>
      </c>
      <c r="C406" s="57"/>
      <c r="D406" s="5"/>
      <c r="E406" s="4"/>
      <c r="F406" s="5"/>
      <c r="G406" s="4"/>
      <c r="H406" s="5"/>
      <c r="I406" s="48">
        <f>G406-H406</f>
        <v>0</v>
      </c>
      <c r="J406" s="46">
        <f>D406+E406+F406</f>
        <v>0</v>
      </c>
      <c r="K406" s="49" t="e">
        <f>D406/J406</f>
        <v>#DIV/0!</v>
      </c>
    </row>
    <row r="407" spans="2:11" x14ac:dyDescent="0.3">
      <c r="B407" s="17" t="s">
        <v>816</v>
      </c>
      <c r="C407" s="57"/>
      <c r="D407" s="5"/>
      <c r="E407" s="4"/>
      <c r="F407" s="5"/>
      <c r="G407" s="4"/>
      <c r="H407" s="5"/>
      <c r="I407" s="48">
        <f>G407-H407</f>
        <v>0</v>
      </c>
      <c r="J407" s="46">
        <f>D407+E407+F407</f>
        <v>0</v>
      </c>
      <c r="K407" s="49" t="e">
        <f>D407/J407</f>
        <v>#DIV/0!</v>
      </c>
    </row>
    <row r="408" spans="2:11" x14ac:dyDescent="0.3">
      <c r="B408" s="17" t="s">
        <v>817</v>
      </c>
      <c r="C408" s="57"/>
      <c r="D408" s="5"/>
      <c r="E408" s="4"/>
      <c r="F408" s="5"/>
      <c r="G408" s="4"/>
      <c r="H408" s="5"/>
      <c r="I408" s="48">
        <f>G408-H408</f>
        <v>0</v>
      </c>
      <c r="J408" s="46">
        <f>D408+E408+F408</f>
        <v>0</v>
      </c>
      <c r="K408" s="49" t="e">
        <f>D408/J408</f>
        <v>#DIV/0!</v>
      </c>
    </row>
    <row r="409" spans="2:11" x14ac:dyDescent="0.3">
      <c r="B409" s="17" t="s">
        <v>818</v>
      </c>
      <c r="C409" s="57"/>
      <c r="D409" s="5"/>
      <c r="E409" s="4"/>
      <c r="F409" s="5"/>
      <c r="G409" s="4"/>
      <c r="H409" s="5"/>
      <c r="I409" s="48">
        <f>G409-H409</f>
        <v>0</v>
      </c>
      <c r="J409" s="46">
        <f>D409+E409+F409</f>
        <v>0</v>
      </c>
      <c r="K409" s="49" t="e">
        <f>D409/J409</f>
        <v>#DIV/0!</v>
      </c>
    </row>
    <row r="410" spans="2:11" x14ac:dyDescent="0.3">
      <c r="B410" s="17" t="s">
        <v>819</v>
      </c>
      <c r="C410" s="57"/>
      <c r="D410" s="5"/>
      <c r="E410" s="4"/>
      <c r="F410" s="5"/>
      <c r="G410" s="4"/>
      <c r="H410" s="5"/>
      <c r="I410" s="48">
        <f>G410-H410</f>
        <v>0</v>
      </c>
      <c r="J410" s="46">
        <f>D410+E410+F410</f>
        <v>0</v>
      </c>
      <c r="K410" s="49" t="e">
        <f>D410/J410</f>
        <v>#DIV/0!</v>
      </c>
    </row>
    <row r="411" spans="2:11" x14ac:dyDescent="0.3">
      <c r="B411" s="17" t="s">
        <v>820</v>
      </c>
      <c r="C411" s="57"/>
      <c r="D411" s="5"/>
      <c r="E411" s="4"/>
      <c r="F411" s="5"/>
      <c r="G411" s="4"/>
      <c r="H411" s="5"/>
      <c r="I411" s="48">
        <f>G411-H411</f>
        <v>0</v>
      </c>
      <c r="J411" s="46">
        <f>D411+E411+F411</f>
        <v>0</v>
      </c>
      <c r="K411" s="49" t="e">
        <f>D411/J411</f>
        <v>#DIV/0!</v>
      </c>
    </row>
    <row r="412" spans="2:11" x14ac:dyDescent="0.3">
      <c r="B412" s="17" t="s">
        <v>821</v>
      </c>
      <c r="C412" s="57"/>
      <c r="D412" s="5"/>
      <c r="E412" s="4"/>
      <c r="F412" s="5"/>
      <c r="G412" s="4"/>
      <c r="H412" s="5"/>
      <c r="I412" s="48">
        <f>G412-H412</f>
        <v>0</v>
      </c>
      <c r="J412" s="46">
        <f>D412+E412+F412</f>
        <v>0</v>
      </c>
      <c r="K412" s="49" t="e">
        <f>D412/J412</f>
        <v>#DIV/0!</v>
      </c>
    </row>
    <row r="413" spans="2:11" x14ac:dyDescent="0.3">
      <c r="B413" s="17" t="s">
        <v>822</v>
      </c>
      <c r="C413" s="57"/>
      <c r="D413" s="5"/>
      <c r="E413" s="4"/>
      <c r="F413" s="5"/>
      <c r="G413" s="4"/>
      <c r="H413" s="5"/>
      <c r="I413" s="48">
        <f>G413-H413</f>
        <v>0</v>
      </c>
      <c r="J413" s="46">
        <f>D413+E413+F413</f>
        <v>0</v>
      </c>
      <c r="K413" s="49" t="e">
        <f>D413/J413</f>
        <v>#DIV/0!</v>
      </c>
    </row>
    <row r="414" spans="2:11" x14ac:dyDescent="0.3">
      <c r="B414" s="17" t="s">
        <v>823</v>
      </c>
      <c r="C414" s="57"/>
      <c r="D414" s="5"/>
      <c r="E414" s="4"/>
      <c r="F414" s="5"/>
      <c r="G414" s="4"/>
      <c r="H414" s="5"/>
      <c r="I414" s="48">
        <f>G414-H414</f>
        <v>0</v>
      </c>
      <c r="J414" s="46">
        <f>D414+E414+F414</f>
        <v>0</v>
      </c>
      <c r="K414" s="49" t="e">
        <f>D414/J414</f>
        <v>#DIV/0!</v>
      </c>
    </row>
    <row r="415" spans="2:11" x14ac:dyDescent="0.3">
      <c r="B415" s="17" t="s">
        <v>824</v>
      </c>
      <c r="C415" s="57"/>
      <c r="D415" s="5"/>
      <c r="E415" s="4"/>
      <c r="F415" s="5"/>
      <c r="G415" s="4"/>
      <c r="H415" s="5"/>
      <c r="I415" s="48">
        <f>G415-H415</f>
        <v>0</v>
      </c>
      <c r="J415" s="46">
        <f>D415+E415+F415</f>
        <v>0</v>
      </c>
      <c r="K415" s="49" t="e">
        <f>D415/J415</f>
        <v>#DIV/0!</v>
      </c>
    </row>
    <row r="416" spans="2:11" x14ac:dyDescent="0.3">
      <c r="B416" s="17" t="s">
        <v>825</v>
      </c>
      <c r="C416" s="57"/>
      <c r="D416" s="5"/>
      <c r="E416" s="4"/>
      <c r="F416" s="5"/>
      <c r="G416" s="4"/>
      <c r="H416" s="5"/>
      <c r="I416" s="48">
        <f>G416-H416</f>
        <v>0</v>
      </c>
      <c r="J416" s="46">
        <f>D416+E416+F416</f>
        <v>0</v>
      </c>
      <c r="K416" s="49" t="e">
        <f>D416/J416</f>
        <v>#DIV/0!</v>
      </c>
    </row>
    <row r="417" spans="2:11" x14ac:dyDescent="0.3">
      <c r="B417" s="17" t="s">
        <v>826</v>
      </c>
      <c r="C417" s="57"/>
      <c r="D417" s="5"/>
      <c r="E417" s="4"/>
      <c r="F417" s="5"/>
      <c r="G417" s="4"/>
      <c r="H417" s="5"/>
      <c r="I417" s="48">
        <f>G417-H417</f>
        <v>0</v>
      </c>
      <c r="J417" s="46">
        <f>D417+E417+F417</f>
        <v>0</v>
      </c>
      <c r="K417" s="49" t="e">
        <f>D417/J417</f>
        <v>#DIV/0!</v>
      </c>
    </row>
    <row r="418" spans="2:11" x14ac:dyDescent="0.3">
      <c r="B418" s="17" t="s">
        <v>827</v>
      </c>
      <c r="C418" s="57"/>
      <c r="D418" s="5"/>
      <c r="E418" s="4"/>
      <c r="F418" s="5"/>
      <c r="G418" s="4"/>
      <c r="H418" s="5"/>
      <c r="I418" s="48">
        <f>G418-H418</f>
        <v>0</v>
      </c>
      <c r="J418" s="46">
        <f>D418+E418+F418</f>
        <v>0</v>
      </c>
      <c r="K418" s="49" t="e">
        <f>D418/J418</f>
        <v>#DIV/0!</v>
      </c>
    </row>
    <row r="419" spans="2:11" x14ac:dyDescent="0.3">
      <c r="B419" s="17" t="s">
        <v>828</v>
      </c>
      <c r="C419" s="57"/>
      <c r="D419" s="5"/>
      <c r="E419" s="4"/>
      <c r="F419" s="5"/>
      <c r="G419" s="4"/>
      <c r="H419" s="5"/>
      <c r="I419" s="48">
        <f>G419-H419</f>
        <v>0</v>
      </c>
      <c r="J419" s="46">
        <f>D419+E419+F419</f>
        <v>0</v>
      </c>
      <c r="K419" s="49" t="e">
        <f>D419/J419</f>
        <v>#DIV/0!</v>
      </c>
    </row>
    <row r="420" spans="2:11" x14ac:dyDescent="0.3">
      <c r="B420" s="17" t="s">
        <v>829</v>
      </c>
      <c r="C420" s="57"/>
      <c r="D420" s="5"/>
      <c r="E420" s="4"/>
      <c r="F420" s="5"/>
      <c r="G420" s="4"/>
      <c r="H420" s="5"/>
      <c r="I420" s="48">
        <f>G420-H420</f>
        <v>0</v>
      </c>
      <c r="J420" s="46">
        <f>D420+E420+F420</f>
        <v>0</v>
      </c>
      <c r="K420" s="49" t="e">
        <f>D420/J420</f>
        <v>#DIV/0!</v>
      </c>
    </row>
    <row r="421" spans="2:11" x14ac:dyDescent="0.3">
      <c r="B421" s="17" t="s">
        <v>830</v>
      </c>
      <c r="C421" s="57"/>
      <c r="D421" s="5"/>
      <c r="E421" s="4"/>
      <c r="F421" s="5"/>
      <c r="G421" s="4"/>
      <c r="H421" s="5"/>
      <c r="I421" s="48">
        <f>G421-H421</f>
        <v>0</v>
      </c>
      <c r="J421" s="46">
        <f>D421+E421+F421</f>
        <v>0</v>
      </c>
      <c r="K421" s="49" t="e">
        <f>D421/J421</f>
        <v>#DIV/0!</v>
      </c>
    </row>
    <row r="422" spans="2:11" x14ac:dyDescent="0.3">
      <c r="B422" s="17" t="s">
        <v>831</v>
      </c>
      <c r="C422" s="57"/>
      <c r="D422" s="5"/>
      <c r="E422" s="4"/>
      <c r="F422" s="5"/>
      <c r="G422" s="4"/>
      <c r="H422" s="5"/>
      <c r="I422" s="48">
        <f>G422-H422</f>
        <v>0</v>
      </c>
      <c r="J422" s="46">
        <f>D422+E422+F422</f>
        <v>0</v>
      </c>
      <c r="K422" s="49" t="e">
        <f>D422/J422</f>
        <v>#DIV/0!</v>
      </c>
    </row>
    <row r="423" spans="2:11" x14ac:dyDescent="0.3">
      <c r="B423" s="17" t="s">
        <v>832</v>
      </c>
      <c r="C423" s="57"/>
      <c r="D423" s="5"/>
      <c r="E423" s="4"/>
      <c r="F423" s="5"/>
      <c r="G423" s="4"/>
      <c r="H423" s="5"/>
      <c r="I423" s="48">
        <f>G423-H423</f>
        <v>0</v>
      </c>
      <c r="J423" s="46">
        <f>D423+E423+F423</f>
        <v>0</v>
      </c>
      <c r="K423" s="49" t="e">
        <f>D423/J423</f>
        <v>#DIV/0!</v>
      </c>
    </row>
    <row r="424" spans="2:11" x14ac:dyDescent="0.3">
      <c r="B424" s="17" t="s">
        <v>833</v>
      </c>
      <c r="C424" s="57"/>
      <c r="D424" s="5"/>
      <c r="E424" s="4"/>
      <c r="F424" s="5"/>
      <c r="G424" s="4"/>
      <c r="H424" s="5"/>
      <c r="I424" s="48">
        <f>G424-H424</f>
        <v>0</v>
      </c>
      <c r="J424" s="46">
        <f>D424+E424+F424</f>
        <v>0</v>
      </c>
      <c r="K424" s="49" t="e">
        <f>D424/J424</f>
        <v>#DIV/0!</v>
      </c>
    </row>
    <row r="425" spans="2:11" x14ac:dyDescent="0.3">
      <c r="B425" s="17" t="s">
        <v>834</v>
      </c>
      <c r="C425" s="57"/>
      <c r="D425" s="5"/>
      <c r="E425" s="4"/>
      <c r="F425" s="5"/>
      <c r="G425" s="4"/>
      <c r="H425" s="5"/>
      <c r="I425" s="48">
        <f>G425-H425</f>
        <v>0</v>
      </c>
      <c r="J425" s="46">
        <f>D425+E425+F425</f>
        <v>0</v>
      </c>
      <c r="K425" s="49" t="e">
        <f>D425/J425</f>
        <v>#DIV/0!</v>
      </c>
    </row>
    <row r="426" spans="2:11" x14ac:dyDescent="0.3">
      <c r="B426" s="17" t="s">
        <v>835</v>
      </c>
      <c r="C426" s="57"/>
      <c r="D426" s="5"/>
      <c r="E426" s="4"/>
      <c r="F426" s="5"/>
      <c r="G426" s="4"/>
      <c r="H426" s="5"/>
      <c r="I426" s="48">
        <f>G426-H426</f>
        <v>0</v>
      </c>
      <c r="J426" s="46">
        <f>D426+E426+F426</f>
        <v>0</v>
      </c>
      <c r="K426" s="49" t="e">
        <f>D426/J426</f>
        <v>#DIV/0!</v>
      </c>
    </row>
    <row r="427" spans="2:11" x14ac:dyDescent="0.3">
      <c r="B427" s="17" t="s">
        <v>836</v>
      </c>
      <c r="C427" s="57"/>
      <c r="D427" s="5"/>
      <c r="E427" s="4"/>
      <c r="F427" s="5"/>
      <c r="G427" s="4"/>
      <c r="H427" s="5"/>
      <c r="I427" s="48">
        <f>G427-H427</f>
        <v>0</v>
      </c>
      <c r="J427" s="46">
        <f>D427+E427+F427</f>
        <v>0</v>
      </c>
      <c r="K427" s="49" t="e">
        <f>D427/J427</f>
        <v>#DIV/0!</v>
      </c>
    </row>
    <row r="428" spans="2:11" x14ac:dyDescent="0.3">
      <c r="B428" s="17" t="s">
        <v>837</v>
      </c>
      <c r="C428" s="57"/>
      <c r="D428" s="5"/>
      <c r="E428" s="4"/>
      <c r="F428" s="5"/>
      <c r="G428" s="4"/>
      <c r="H428" s="5"/>
      <c r="I428" s="48">
        <f>G428-H428</f>
        <v>0</v>
      </c>
      <c r="J428" s="46">
        <f>D428+E428+F428</f>
        <v>0</v>
      </c>
      <c r="K428" s="49" t="e">
        <f>D428/J428</f>
        <v>#DIV/0!</v>
      </c>
    </row>
    <row r="429" spans="2:11" x14ac:dyDescent="0.3">
      <c r="B429" s="17" t="s">
        <v>838</v>
      </c>
      <c r="C429" s="57"/>
      <c r="D429" s="5"/>
      <c r="E429" s="4"/>
      <c r="F429" s="5"/>
      <c r="G429" s="4"/>
      <c r="H429" s="5"/>
      <c r="I429" s="48">
        <f>G429-H429</f>
        <v>0</v>
      </c>
      <c r="J429" s="46">
        <f>D429+E429+F429</f>
        <v>0</v>
      </c>
      <c r="K429" s="49" t="e">
        <f>D429/J429</f>
        <v>#DIV/0!</v>
      </c>
    </row>
    <row r="430" spans="2:11" x14ac:dyDescent="0.3">
      <c r="B430" s="17" t="s">
        <v>839</v>
      </c>
      <c r="C430" s="57"/>
      <c r="D430" s="5"/>
      <c r="E430" s="4"/>
      <c r="F430" s="5"/>
      <c r="G430" s="4"/>
      <c r="H430" s="5"/>
      <c r="I430" s="48">
        <f>G430-H430</f>
        <v>0</v>
      </c>
      <c r="J430" s="46">
        <f>D430+E430+F430</f>
        <v>0</v>
      </c>
      <c r="K430" s="49" t="e">
        <f>D430/J430</f>
        <v>#DIV/0!</v>
      </c>
    </row>
    <row r="431" spans="2:11" x14ac:dyDescent="0.3">
      <c r="B431" s="17" t="s">
        <v>840</v>
      </c>
      <c r="C431" s="57"/>
      <c r="D431" s="5"/>
      <c r="E431" s="4"/>
      <c r="F431" s="5"/>
      <c r="G431" s="4"/>
      <c r="H431" s="5"/>
      <c r="I431" s="48">
        <f>G431-H431</f>
        <v>0</v>
      </c>
      <c r="J431" s="46">
        <f>D431+E431+F431</f>
        <v>0</v>
      </c>
      <c r="K431" s="49" t="e">
        <f>D431/J431</f>
        <v>#DIV/0!</v>
      </c>
    </row>
    <row r="432" spans="2:11" x14ac:dyDescent="0.3">
      <c r="B432" s="17" t="s">
        <v>841</v>
      </c>
      <c r="C432" s="8"/>
      <c r="D432" s="5"/>
      <c r="E432" s="5"/>
      <c r="F432" s="5"/>
      <c r="G432" s="4"/>
      <c r="H432" s="5"/>
      <c r="I432" s="48">
        <f>G432-H432</f>
        <v>0</v>
      </c>
      <c r="J432" s="46">
        <f>D432+E432+F432</f>
        <v>0</v>
      </c>
      <c r="K432" s="49" t="e">
        <f>D432/J432</f>
        <v>#DIV/0!</v>
      </c>
    </row>
    <row r="433" spans="2:11" x14ac:dyDescent="0.3">
      <c r="B433" s="17" t="s">
        <v>842</v>
      </c>
      <c r="C433" s="8"/>
      <c r="D433" s="5"/>
      <c r="E433" s="5"/>
      <c r="F433" s="5"/>
      <c r="G433" s="4"/>
      <c r="H433" s="5"/>
      <c r="I433" s="48">
        <f>G433-H433</f>
        <v>0</v>
      </c>
      <c r="J433" s="46">
        <f>D433+E433+F433</f>
        <v>0</v>
      </c>
      <c r="K433" s="49" t="e">
        <f>D433/J433</f>
        <v>#DIV/0!</v>
      </c>
    </row>
    <row r="434" spans="2:11" x14ac:dyDescent="0.3">
      <c r="B434" s="17" t="s">
        <v>843</v>
      </c>
      <c r="C434" s="8"/>
      <c r="D434" s="5"/>
      <c r="E434" s="5"/>
      <c r="F434" s="5"/>
      <c r="G434" s="4"/>
      <c r="H434" s="5"/>
      <c r="I434" s="48">
        <f>G434-H434</f>
        <v>0</v>
      </c>
      <c r="J434" s="46">
        <f>D434+E434+F434</f>
        <v>0</v>
      </c>
      <c r="K434" s="49" t="e">
        <f>D434/J434</f>
        <v>#DIV/0!</v>
      </c>
    </row>
    <row r="435" spans="2:11" x14ac:dyDescent="0.3">
      <c r="B435" s="17" t="s">
        <v>844</v>
      </c>
      <c r="C435" s="8"/>
      <c r="D435" s="5"/>
      <c r="E435" s="5"/>
      <c r="F435" s="5"/>
      <c r="G435" s="4"/>
      <c r="H435" s="5"/>
      <c r="I435" s="48">
        <f>G435-H435</f>
        <v>0</v>
      </c>
      <c r="J435" s="46">
        <f>D435+E435+F435</f>
        <v>0</v>
      </c>
      <c r="K435" s="49" t="e">
        <f>D435/J435</f>
        <v>#DIV/0!</v>
      </c>
    </row>
    <row r="436" spans="2:11" x14ac:dyDescent="0.3">
      <c r="B436" s="17" t="s">
        <v>845</v>
      </c>
      <c r="C436" s="8"/>
      <c r="D436" s="5"/>
      <c r="E436" s="5"/>
      <c r="F436" s="5"/>
      <c r="G436" s="4"/>
      <c r="H436" s="5"/>
      <c r="I436" s="48">
        <f>G436-H436</f>
        <v>0</v>
      </c>
      <c r="J436" s="46">
        <f>D436+E436+F436</f>
        <v>0</v>
      </c>
      <c r="K436" s="49" t="e">
        <f>D436/J436</f>
        <v>#DIV/0!</v>
      </c>
    </row>
    <row r="437" spans="2:11" x14ac:dyDescent="0.3">
      <c r="B437" s="17" t="s">
        <v>846</v>
      </c>
      <c r="C437" s="8"/>
      <c r="D437" s="5"/>
      <c r="E437" s="5"/>
      <c r="F437" s="5"/>
      <c r="G437" s="4"/>
      <c r="H437" s="5"/>
      <c r="I437" s="48">
        <f>G437-H437</f>
        <v>0</v>
      </c>
      <c r="J437" s="46">
        <f>D437+E437+F437</f>
        <v>0</v>
      </c>
      <c r="K437" s="49" t="e">
        <f>D437/J437</f>
        <v>#DIV/0!</v>
      </c>
    </row>
    <row r="438" spans="2:11" x14ac:dyDescent="0.3">
      <c r="B438" s="17" t="s">
        <v>847</v>
      </c>
      <c r="C438" s="8"/>
      <c r="D438" s="5"/>
      <c r="E438" s="5"/>
      <c r="F438" s="5"/>
      <c r="G438" s="4"/>
      <c r="H438" s="5"/>
      <c r="I438" s="48">
        <f>G438-H438</f>
        <v>0</v>
      </c>
      <c r="J438" s="46">
        <f>D438+E438+F438</f>
        <v>0</v>
      </c>
      <c r="K438" s="49" t="e">
        <f>D438/J438</f>
        <v>#DIV/0!</v>
      </c>
    </row>
    <row r="439" spans="2:11" x14ac:dyDescent="0.3">
      <c r="B439" s="17" t="s">
        <v>848</v>
      </c>
      <c r="C439" s="8"/>
      <c r="D439" s="5"/>
      <c r="E439" s="5"/>
      <c r="F439" s="5"/>
      <c r="G439" s="4"/>
      <c r="H439" s="5"/>
      <c r="I439" s="48">
        <f>G439-H439</f>
        <v>0</v>
      </c>
      <c r="J439" s="46">
        <f>D439+E439+F439</f>
        <v>0</v>
      </c>
      <c r="K439" s="49" t="e">
        <f>D439/J439</f>
        <v>#DIV/0!</v>
      </c>
    </row>
    <row r="440" spans="2:11" x14ac:dyDescent="0.3">
      <c r="B440" s="17" t="s">
        <v>849</v>
      </c>
      <c r="C440" s="8"/>
      <c r="D440" s="5"/>
      <c r="E440" s="5"/>
      <c r="F440" s="5"/>
      <c r="G440" s="4"/>
      <c r="H440" s="5"/>
      <c r="I440" s="48">
        <f>G440-H440</f>
        <v>0</v>
      </c>
      <c r="J440" s="46">
        <f>D440+E440+F440</f>
        <v>0</v>
      </c>
      <c r="K440" s="49" t="e">
        <f>D440/J440</f>
        <v>#DIV/0!</v>
      </c>
    </row>
    <row r="441" spans="2:11" x14ac:dyDescent="0.3">
      <c r="B441" s="17" t="s">
        <v>850</v>
      </c>
      <c r="C441" s="8"/>
      <c r="D441" s="5"/>
      <c r="E441" s="5"/>
      <c r="F441" s="5"/>
      <c r="G441" s="4"/>
      <c r="H441" s="5"/>
      <c r="I441" s="48">
        <f>G441-H441</f>
        <v>0</v>
      </c>
      <c r="J441" s="46">
        <f>D441+E441+F441</f>
        <v>0</v>
      </c>
      <c r="K441" s="49" t="e">
        <f>D441/J441</f>
        <v>#DIV/0!</v>
      </c>
    </row>
    <row r="442" spans="2:11" x14ac:dyDescent="0.3">
      <c r="B442" s="17" t="s">
        <v>851</v>
      </c>
      <c r="C442" s="8"/>
      <c r="D442" s="5"/>
      <c r="E442" s="5"/>
      <c r="F442" s="5"/>
      <c r="G442" s="4"/>
      <c r="H442" s="5"/>
      <c r="I442" s="48">
        <f>G442-H442</f>
        <v>0</v>
      </c>
      <c r="J442" s="46">
        <f>D442+E442+F442</f>
        <v>0</v>
      </c>
      <c r="K442" s="49" t="e">
        <f>D442/J442</f>
        <v>#DIV/0!</v>
      </c>
    </row>
    <row r="443" spans="2:11" x14ac:dyDescent="0.3">
      <c r="B443" s="17" t="s">
        <v>852</v>
      </c>
      <c r="C443" s="8"/>
      <c r="D443" s="5"/>
      <c r="E443" s="5"/>
      <c r="F443" s="5"/>
      <c r="G443" s="4"/>
      <c r="H443" s="5"/>
      <c r="I443" s="48">
        <f>G443-H443</f>
        <v>0</v>
      </c>
      <c r="J443" s="46">
        <f>D443+E443+F443</f>
        <v>0</v>
      </c>
      <c r="K443" s="49" t="e">
        <f>D443/J443</f>
        <v>#DIV/0!</v>
      </c>
    </row>
    <row r="444" spans="2:11" x14ac:dyDescent="0.3">
      <c r="B444" s="17" t="s">
        <v>853</v>
      </c>
      <c r="C444" s="51"/>
      <c r="D444" s="46"/>
      <c r="E444" s="46"/>
      <c r="F444" s="46"/>
      <c r="G444" s="47"/>
      <c r="H444" s="46"/>
      <c r="I444" s="48">
        <f>G444-H444</f>
        <v>0</v>
      </c>
      <c r="J444" s="46">
        <f>D444+E444+F444</f>
        <v>0</v>
      </c>
      <c r="K444" s="49" t="e">
        <f>D444/J444</f>
        <v>#DIV/0!</v>
      </c>
    </row>
    <row r="445" spans="2:11" x14ac:dyDescent="0.3">
      <c r="B445" s="17" t="s">
        <v>854</v>
      </c>
      <c r="C445" s="51"/>
      <c r="D445" s="46"/>
      <c r="E445" s="46"/>
      <c r="F445" s="46"/>
      <c r="G445" s="47"/>
      <c r="H445" s="46"/>
      <c r="I445" s="48">
        <f>G445-H445</f>
        <v>0</v>
      </c>
      <c r="J445" s="46">
        <f>D445+E445+F445</f>
        <v>0</v>
      </c>
      <c r="K445" s="49" t="e">
        <f>D445/J445</f>
        <v>#DIV/0!</v>
      </c>
    </row>
    <row r="446" spans="2:11" x14ac:dyDescent="0.3">
      <c r="B446" s="17" t="s">
        <v>855</v>
      </c>
      <c r="C446" s="51"/>
      <c r="D446" s="46"/>
      <c r="E446" s="46"/>
      <c r="F446" s="46"/>
      <c r="G446" s="47"/>
      <c r="H446" s="46"/>
      <c r="I446" s="48">
        <f>G446-H446</f>
        <v>0</v>
      </c>
      <c r="J446" s="46">
        <f>D446+E446+F446</f>
        <v>0</v>
      </c>
      <c r="K446" s="49" t="e">
        <f>D446/J446</f>
        <v>#DIV/0!</v>
      </c>
    </row>
    <row r="447" spans="2:11" x14ac:dyDescent="0.3">
      <c r="B447" s="17" t="s">
        <v>856</v>
      </c>
      <c r="C447" s="51"/>
      <c r="D447" s="46"/>
      <c r="E447" s="46"/>
      <c r="F447" s="46"/>
      <c r="G447" s="47"/>
      <c r="H447" s="46"/>
      <c r="I447" s="48">
        <f>G447-H447</f>
        <v>0</v>
      </c>
      <c r="J447" s="46">
        <f>D447+E447+F447</f>
        <v>0</v>
      </c>
      <c r="K447" s="49" t="e">
        <f>D447/J447</f>
        <v>#DIV/0!</v>
      </c>
    </row>
    <row r="448" spans="2:11" x14ac:dyDescent="0.3">
      <c r="B448" s="17" t="s">
        <v>857</v>
      </c>
      <c r="C448" s="51"/>
      <c r="D448" s="46"/>
      <c r="E448" s="46"/>
      <c r="F448" s="46"/>
      <c r="G448" s="47"/>
      <c r="H448" s="46"/>
      <c r="I448" s="48">
        <f>G448-H448</f>
        <v>0</v>
      </c>
      <c r="J448" s="46">
        <f>D448+E448+F448</f>
        <v>0</v>
      </c>
      <c r="K448" s="49" t="e">
        <f>D448/J448</f>
        <v>#DIV/0!</v>
      </c>
    </row>
    <row r="449" spans="2:11" x14ac:dyDescent="0.3">
      <c r="B449" s="17" t="s">
        <v>858</v>
      </c>
      <c r="C449" s="51"/>
      <c r="D449" s="46"/>
      <c r="E449" s="46"/>
      <c r="F449" s="46"/>
      <c r="G449" s="47"/>
      <c r="H449" s="46"/>
      <c r="I449" s="48">
        <f>G449-H449</f>
        <v>0</v>
      </c>
      <c r="J449" s="46">
        <f>D449+E449+F449</f>
        <v>0</v>
      </c>
      <c r="K449" s="49" t="e">
        <f>D449/J449</f>
        <v>#DIV/0!</v>
      </c>
    </row>
    <row r="450" spans="2:11" x14ac:dyDescent="0.3">
      <c r="B450" s="17" t="s">
        <v>859</v>
      </c>
      <c r="C450" s="51"/>
      <c r="D450" s="46"/>
      <c r="E450" s="46"/>
      <c r="F450" s="46"/>
      <c r="G450" s="47"/>
      <c r="H450" s="46"/>
      <c r="I450" s="48">
        <f>G450-H450</f>
        <v>0</v>
      </c>
      <c r="J450" s="46">
        <f>D450+E450+F450</f>
        <v>0</v>
      </c>
      <c r="K450" s="49" t="e">
        <f>D450/J450</f>
        <v>#DIV/0!</v>
      </c>
    </row>
    <row r="451" spans="2:11" x14ac:dyDescent="0.3">
      <c r="B451" s="17" t="s">
        <v>860</v>
      </c>
      <c r="C451" s="51"/>
      <c r="D451" s="46"/>
      <c r="E451" s="46"/>
      <c r="F451" s="46"/>
      <c r="G451" s="47"/>
      <c r="H451" s="46"/>
      <c r="I451" s="48">
        <f>G451-H451</f>
        <v>0</v>
      </c>
      <c r="J451" s="46">
        <f>D451+E451+F451</f>
        <v>0</v>
      </c>
      <c r="K451" s="49" t="e">
        <f>D451/J451</f>
        <v>#DIV/0!</v>
      </c>
    </row>
    <row r="452" spans="2:11" x14ac:dyDescent="0.3">
      <c r="B452" s="17" t="s">
        <v>861</v>
      </c>
      <c r="C452" s="51"/>
      <c r="D452" s="46"/>
      <c r="E452" s="46"/>
      <c r="F452" s="46"/>
      <c r="G452" s="47"/>
      <c r="H452" s="46"/>
      <c r="I452" s="48">
        <f>G452-H452</f>
        <v>0</v>
      </c>
      <c r="J452" s="46">
        <f>D452+E452+F452</f>
        <v>0</v>
      </c>
      <c r="K452" s="49" t="e">
        <f>D452/J452</f>
        <v>#DIV/0!</v>
      </c>
    </row>
    <row r="453" spans="2:11" x14ac:dyDescent="0.3">
      <c r="B453" s="17" t="s">
        <v>862</v>
      </c>
      <c r="C453" s="51"/>
      <c r="D453" s="46"/>
      <c r="E453" s="46"/>
      <c r="F453" s="46"/>
      <c r="G453" s="47"/>
      <c r="H453" s="46"/>
      <c r="I453" s="48">
        <f>G453-H453</f>
        <v>0</v>
      </c>
      <c r="J453" s="46">
        <f>D453+E453+F453</f>
        <v>0</v>
      </c>
      <c r="K453" s="49" t="e">
        <f>D453/J453</f>
        <v>#DIV/0!</v>
      </c>
    </row>
    <row r="454" spans="2:11" x14ac:dyDescent="0.3">
      <c r="B454" s="17" t="s">
        <v>863</v>
      </c>
      <c r="C454" s="51"/>
      <c r="D454" s="46"/>
      <c r="E454" s="46"/>
      <c r="F454" s="46"/>
      <c r="G454" s="47"/>
      <c r="H454" s="46"/>
      <c r="I454" s="48">
        <f>G454-H454</f>
        <v>0</v>
      </c>
      <c r="J454" s="46">
        <f>D454+E454+F454</f>
        <v>0</v>
      </c>
      <c r="K454" s="49" t="e">
        <f>D454/J454</f>
        <v>#DIV/0!</v>
      </c>
    </row>
    <row r="455" spans="2:11" x14ac:dyDescent="0.3">
      <c r="B455" s="17" t="s">
        <v>864</v>
      </c>
      <c r="C455" s="51"/>
      <c r="D455" s="46"/>
      <c r="E455" s="46"/>
      <c r="F455" s="46"/>
      <c r="G455" s="47"/>
      <c r="H455" s="46"/>
      <c r="I455" s="48">
        <f>G455-H455</f>
        <v>0</v>
      </c>
      <c r="J455" s="46">
        <f>D455+E455+F455</f>
        <v>0</v>
      </c>
      <c r="K455" s="49" t="e">
        <f>D455/J455</f>
        <v>#DIV/0!</v>
      </c>
    </row>
    <row r="456" spans="2:11" x14ac:dyDescent="0.3">
      <c r="B456" s="17" t="s">
        <v>865</v>
      </c>
      <c r="C456" s="51"/>
      <c r="D456" s="46"/>
      <c r="E456" s="46"/>
      <c r="F456" s="46"/>
      <c r="G456" s="47"/>
      <c r="H456" s="46"/>
      <c r="I456" s="48">
        <f>G456-H456</f>
        <v>0</v>
      </c>
      <c r="J456" s="46">
        <f>D456+E456+F456</f>
        <v>0</v>
      </c>
      <c r="K456" s="49" t="e">
        <f>D456/J456</f>
        <v>#DIV/0!</v>
      </c>
    </row>
    <row r="457" spans="2:11" x14ac:dyDescent="0.3">
      <c r="B457" s="17" t="s">
        <v>866</v>
      </c>
      <c r="C457" s="51"/>
      <c r="D457" s="46"/>
      <c r="E457" s="46"/>
      <c r="F457" s="46"/>
      <c r="G457" s="47"/>
      <c r="H457" s="46"/>
      <c r="I457" s="48">
        <f>G457-H457</f>
        <v>0</v>
      </c>
      <c r="J457" s="46">
        <f>D457+E457+F457</f>
        <v>0</v>
      </c>
      <c r="K457" s="49" t="e">
        <f>D457/J457</f>
        <v>#DIV/0!</v>
      </c>
    </row>
    <row r="458" spans="2:11" x14ac:dyDescent="0.3">
      <c r="B458" s="17" t="s">
        <v>867</v>
      </c>
      <c r="C458" s="51"/>
      <c r="D458" s="46"/>
      <c r="E458" s="46"/>
      <c r="F458" s="46"/>
      <c r="G458" s="47"/>
      <c r="H458" s="46"/>
      <c r="I458" s="48">
        <f>G458-H458</f>
        <v>0</v>
      </c>
      <c r="J458" s="46">
        <f>D458+E458+F458</f>
        <v>0</v>
      </c>
      <c r="K458" s="49" t="e">
        <f>D458/J458</f>
        <v>#DIV/0!</v>
      </c>
    </row>
    <row r="459" spans="2:11" x14ac:dyDescent="0.3">
      <c r="B459" s="17" t="s">
        <v>868</v>
      </c>
      <c r="C459" s="51"/>
      <c r="D459" s="46"/>
      <c r="E459" s="46"/>
      <c r="F459" s="46"/>
      <c r="G459" s="47"/>
      <c r="H459" s="46"/>
      <c r="I459" s="48">
        <f>G459-H459</f>
        <v>0</v>
      </c>
      <c r="J459" s="46">
        <f>D459+E459+F459</f>
        <v>0</v>
      </c>
      <c r="K459" s="49" t="e">
        <f>D459/J459</f>
        <v>#DIV/0!</v>
      </c>
    </row>
    <row r="460" spans="2:11" x14ac:dyDescent="0.3">
      <c r="B460" s="17" t="s">
        <v>869</v>
      </c>
      <c r="C460" s="51"/>
      <c r="D460" s="46"/>
      <c r="E460" s="46"/>
      <c r="F460" s="46"/>
      <c r="G460" s="47"/>
      <c r="H460" s="46"/>
      <c r="I460" s="48">
        <f>G460-H460</f>
        <v>0</v>
      </c>
      <c r="J460" s="46">
        <f>D460+E460+F460</f>
        <v>0</v>
      </c>
      <c r="K460" s="49" t="e">
        <f>D460/J460</f>
        <v>#DIV/0!</v>
      </c>
    </row>
    <row r="461" spans="2:11" x14ac:dyDescent="0.3">
      <c r="B461" s="17" t="s">
        <v>870</v>
      </c>
      <c r="C461" s="51"/>
      <c r="D461" s="46"/>
      <c r="E461" s="46"/>
      <c r="F461" s="46"/>
      <c r="G461" s="47"/>
      <c r="H461" s="46"/>
      <c r="I461" s="48">
        <f>G461-H461</f>
        <v>0</v>
      </c>
      <c r="J461" s="46">
        <f>D461+E461+F461</f>
        <v>0</v>
      </c>
      <c r="K461" s="49" t="e">
        <f>D461/J461</f>
        <v>#DIV/0!</v>
      </c>
    </row>
    <row r="462" spans="2:11" x14ac:dyDescent="0.3">
      <c r="B462" s="17" t="s">
        <v>871</v>
      </c>
      <c r="C462" s="51"/>
      <c r="D462" s="46"/>
      <c r="E462" s="46"/>
      <c r="F462" s="46"/>
      <c r="G462" s="47"/>
      <c r="H462" s="46"/>
      <c r="I462" s="48">
        <f>G462-H462</f>
        <v>0</v>
      </c>
      <c r="J462" s="46">
        <f>D462+E462+F462</f>
        <v>0</v>
      </c>
      <c r="K462" s="49" t="e">
        <f>D462/J462</f>
        <v>#DIV/0!</v>
      </c>
    </row>
    <row r="463" spans="2:11" x14ac:dyDescent="0.3">
      <c r="B463" s="17" t="s">
        <v>872</v>
      </c>
      <c r="C463" s="51"/>
      <c r="D463" s="46"/>
      <c r="E463" s="46"/>
      <c r="F463" s="46"/>
      <c r="G463" s="47"/>
      <c r="H463" s="46"/>
      <c r="I463" s="48">
        <f>G463-H463</f>
        <v>0</v>
      </c>
      <c r="J463" s="46">
        <f>D463+E463+F463</f>
        <v>0</v>
      </c>
      <c r="K463" s="49" t="e">
        <f>D463/J463</f>
        <v>#DIV/0!</v>
      </c>
    </row>
    <row r="464" spans="2:11" x14ac:dyDescent="0.3">
      <c r="B464" s="17" t="s">
        <v>873</v>
      </c>
      <c r="C464" s="51"/>
      <c r="D464" s="46"/>
      <c r="E464" s="46"/>
      <c r="F464" s="46"/>
      <c r="G464" s="47"/>
      <c r="H464" s="46"/>
      <c r="I464" s="48">
        <f>G464-H464</f>
        <v>0</v>
      </c>
      <c r="J464" s="46">
        <f>D464+E464+F464</f>
        <v>0</v>
      </c>
      <c r="K464" s="49" t="e">
        <f>D464/J464</f>
        <v>#DIV/0!</v>
      </c>
    </row>
    <row r="465" spans="2:11" x14ac:dyDescent="0.3">
      <c r="B465" s="17" t="s">
        <v>874</v>
      </c>
      <c r="C465" s="51"/>
      <c r="D465" s="46"/>
      <c r="E465" s="46"/>
      <c r="F465" s="46"/>
      <c r="G465" s="47"/>
      <c r="H465" s="46"/>
      <c r="I465" s="48">
        <f>G465-H465</f>
        <v>0</v>
      </c>
      <c r="J465" s="46">
        <f>D465+E465+F465</f>
        <v>0</v>
      </c>
      <c r="K465" s="49" t="e">
        <f>D465/J465</f>
        <v>#DIV/0!</v>
      </c>
    </row>
    <row r="466" spans="2:11" x14ac:dyDescent="0.3">
      <c r="B466" s="17" t="s">
        <v>875</v>
      </c>
      <c r="C466" s="51"/>
      <c r="D466" s="46"/>
      <c r="E466" s="46"/>
      <c r="F466" s="46"/>
      <c r="G466" s="47"/>
      <c r="H466" s="46"/>
      <c r="I466" s="48">
        <f>G466-H466</f>
        <v>0</v>
      </c>
      <c r="J466" s="46">
        <f>D466+E466+F466</f>
        <v>0</v>
      </c>
      <c r="K466" s="49" t="e">
        <f>D466/J466</f>
        <v>#DIV/0!</v>
      </c>
    </row>
    <row r="467" spans="2:11" x14ac:dyDescent="0.3">
      <c r="B467" s="17" t="s">
        <v>876</v>
      </c>
      <c r="C467" s="51"/>
      <c r="D467" s="46"/>
      <c r="E467" s="46"/>
      <c r="F467" s="46"/>
      <c r="G467" s="47"/>
      <c r="H467" s="46"/>
      <c r="I467" s="48">
        <f>G467-H467</f>
        <v>0</v>
      </c>
      <c r="J467" s="46">
        <f>D467+E467+F467</f>
        <v>0</v>
      </c>
      <c r="K467" s="49" t="e">
        <f>D467/J467</f>
        <v>#DIV/0!</v>
      </c>
    </row>
    <row r="468" spans="2:11" x14ac:dyDescent="0.3">
      <c r="B468" s="17" t="s">
        <v>877</v>
      </c>
      <c r="C468" s="51"/>
      <c r="D468" s="46"/>
      <c r="E468" s="46"/>
      <c r="F468" s="46"/>
      <c r="G468" s="47"/>
      <c r="H468" s="46"/>
      <c r="I468" s="48">
        <f>G468-H468</f>
        <v>0</v>
      </c>
      <c r="J468" s="46">
        <f>D468+E468+F468</f>
        <v>0</v>
      </c>
      <c r="K468" s="49" t="e">
        <f>D468/J468</f>
        <v>#DIV/0!</v>
      </c>
    </row>
    <row r="469" spans="2:11" x14ac:dyDescent="0.3">
      <c r="B469" s="17" t="s">
        <v>878</v>
      </c>
      <c r="C469" s="51"/>
      <c r="D469" s="46"/>
      <c r="E469" s="46"/>
      <c r="F469" s="46"/>
      <c r="G469" s="47"/>
      <c r="H469" s="46"/>
      <c r="I469" s="48">
        <f>G469-H469</f>
        <v>0</v>
      </c>
      <c r="J469" s="46">
        <f>D469+E469+F469</f>
        <v>0</v>
      </c>
      <c r="K469" s="49" t="e">
        <f>D469/J469</f>
        <v>#DIV/0!</v>
      </c>
    </row>
    <row r="470" spans="2:11" x14ac:dyDescent="0.3">
      <c r="B470" s="17" t="s">
        <v>879</v>
      </c>
      <c r="C470" s="51"/>
      <c r="D470" s="46"/>
      <c r="E470" s="46"/>
      <c r="F470" s="46"/>
      <c r="G470" s="47"/>
      <c r="H470" s="46"/>
      <c r="I470" s="48">
        <f>G470-H470</f>
        <v>0</v>
      </c>
      <c r="J470" s="46">
        <f>D470+E470+F470</f>
        <v>0</v>
      </c>
      <c r="K470" s="49" t="e">
        <f>D470/J470</f>
        <v>#DIV/0!</v>
      </c>
    </row>
    <row r="471" spans="2:11" x14ac:dyDescent="0.3">
      <c r="B471" s="17" t="s">
        <v>880</v>
      </c>
      <c r="C471" s="51"/>
      <c r="D471" s="46"/>
      <c r="E471" s="46"/>
      <c r="F471" s="46"/>
      <c r="G471" s="47"/>
      <c r="H471" s="46"/>
      <c r="I471" s="48">
        <f>G471-H471</f>
        <v>0</v>
      </c>
      <c r="J471" s="46">
        <f>D471+E471+F471</f>
        <v>0</v>
      </c>
      <c r="K471" s="49" t="e">
        <f>D471/J471</f>
        <v>#DIV/0!</v>
      </c>
    </row>
    <row r="472" spans="2:11" x14ac:dyDescent="0.3">
      <c r="B472" s="17" t="s">
        <v>881</v>
      </c>
      <c r="C472" s="51"/>
      <c r="D472" s="46"/>
      <c r="E472" s="46"/>
      <c r="F472" s="46"/>
      <c r="G472" s="47"/>
      <c r="H472" s="46"/>
      <c r="I472" s="48">
        <f>G472-H472</f>
        <v>0</v>
      </c>
      <c r="J472" s="46">
        <f>D472+E472+F472</f>
        <v>0</v>
      </c>
      <c r="K472" s="49" t="e">
        <f>D472/J472</f>
        <v>#DIV/0!</v>
      </c>
    </row>
    <row r="473" spans="2:11" x14ac:dyDescent="0.3">
      <c r="B473" s="17" t="s">
        <v>882</v>
      </c>
      <c r="C473" s="51"/>
      <c r="D473" s="46"/>
      <c r="E473" s="46"/>
      <c r="F473" s="46"/>
      <c r="G473" s="47"/>
      <c r="H473" s="46"/>
      <c r="I473" s="48">
        <f>G473-H473</f>
        <v>0</v>
      </c>
      <c r="J473" s="46">
        <f>D473+E473+F473</f>
        <v>0</v>
      </c>
      <c r="K473" s="49" t="e">
        <f>D473/J473</f>
        <v>#DIV/0!</v>
      </c>
    </row>
    <row r="474" spans="2:11" x14ac:dyDescent="0.3">
      <c r="B474" s="17" t="s">
        <v>883</v>
      </c>
      <c r="C474" s="51"/>
      <c r="D474" s="46"/>
      <c r="E474" s="46"/>
      <c r="F474" s="46"/>
      <c r="G474" s="47"/>
      <c r="H474" s="46"/>
      <c r="I474" s="48">
        <f>G474-H474</f>
        <v>0</v>
      </c>
      <c r="J474" s="46">
        <f>D474+E474+F474</f>
        <v>0</v>
      </c>
      <c r="K474" s="49" t="e">
        <f>D474/J474</f>
        <v>#DIV/0!</v>
      </c>
    </row>
    <row r="475" spans="2:11" x14ac:dyDescent="0.3">
      <c r="B475" s="17" t="s">
        <v>884</v>
      </c>
      <c r="C475" s="51"/>
      <c r="D475" s="46"/>
      <c r="E475" s="46"/>
      <c r="F475" s="46"/>
      <c r="G475" s="47"/>
      <c r="H475" s="46"/>
      <c r="I475" s="48">
        <f>G475-H475</f>
        <v>0</v>
      </c>
      <c r="J475" s="46">
        <f>D475+E475+F475</f>
        <v>0</v>
      </c>
      <c r="K475" s="49" t="e">
        <f>D475/J475</f>
        <v>#DIV/0!</v>
      </c>
    </row>
    <row r="476" spans="2:11" x14ac:dyDescent="0.3">
      <c r="B476" s="17" t="s">
        <v>885</v>
      </c>
      <c r="C476" s="51"/>
      <c r="D476" s="46"/>
      <c r="E476" s="46"/>
      <c r="F476" s="46"/>
      <c r="G476" s="47"/>
      <c r="H476" s="46"/>
      <c r="I476" s="48">
        <f>G476-H476</f>
        <v>0</v>
      </c>
      <c r="J476" s="46">
        <f>D476+E476+F476</f>
        <v>0</v>
      </c>
      <c r="K476" s="49" t="e">
        <f>D476/J476</f>
        <v>#DIV/0!</v>
      </c>
    </row>
    <row r="477" spans="2:11" x14ac:dyDescent="0.3">
      <c r="B477" s="17" t="s">
        <v>886</v>
      </c>
      <c r="C477" s="51"/>
      <c r="D477" s="46"/>
      <c r="E477" s="46"/>
      <c r="F477" s="46"/>
      <c r="G477" s="47"/>
      <c r="H477" s="46"/>
      <c r="I477" s="48">
        <f>G477-H477</f>
        <v>0</v>
      </c>
      <c r="J477" s="46">
        <f>D477+E477+F477</f>
        <v>0</v>
      </c>
      <c r="K477" s="49" t="e">
        <f>D477/J477</f>
        <v>#DIV/0!</v>
      </c>
    </row>
    <row r="478" spans="2:11" x14ac:dyDescent="0.3">
      <c r="B478" s="17" t="s">
        <v>887</v>
      </c>
      <c r="C478" s="51"/>
      <c r="D478" s="46"/>
      <c r="E478" s="46"/>
      <c r="F478" s="46"/>
      <c r="G478" s="47"/>
      <c r="H478" s="46"/>
      <c r="I478" s="48">
        <f>G478-H478</f>
        <v>0</v>
      </c>
      <c r="J478" s="46">
        <f>D478+E478+F478</f>
        <v>0</v>
      </c>
      <c r="K478" s="49" t="e">
        <f>D478/J478</f>
        <v>#DIV/0!</v>
      </c>
    </row>
    <row r="479" spans="2:11" x14ac:dyDescent="0.3">
      <c r="B479" s="17" t="s">
        <v>888</v>
      </c>
      <c r="C479" s="51"/>
      <c r="D479" s="46"/>
      <c r="E479" s="46"/>
      <c r="F479" s="46"/>
      <c r="G479" s="47"/>
      <c r="H479" s="46"/>
      <c r="I479" s="48">
        <f>G479-H479</f>
        <v>0</v>
      </c>
      <c r="J479" s="46">
        <f>D479+E479+F479</f>
        <v>0</v>
      </c>
      <c r="K479" s="49" t="e">
        <f>D479/J479</f>
        <v>#DIV/0!</v>
      </c>
    </row>
    <row r="480" spans="2:11" x14ac:dyDescent="0.3">
      <c r="B480" s="17" t="s">
        <v>889</v>
      </c>
      <c r="C480" s="51"/>
      <c r="D480" s="46"/>
      <c r="E480" s="46"/>
      <c r="F480" s="46"/>
      <c r="G480" s="47"/>
      <c r="H480" s="46"/>
      <c r="I480" s="48">
        <f>G480-H480</f>
        <v>0</v>
      </c>
      <c r="J480" s="46">
        <f>D480+E480+F480</f>
        <v>0</v>
      </c>
      <c r="K480" s="49" t="e">
        <f>D480/J480</f>
        <v>#DIV/0!</v>
      </c>
    </row>
    <row r="481" spans="2:11" x14ac:dyDescent="0.3">
      <c r="B481" s="17" t="s">
        <v>890</v>
      </c>
      <c r="C481" s="51"/>
      <c r="D481" s="46"/>
      <c r="E481" s="46"/>
      <c r="F481" s="46"/>
      <c r="G481" s="47"/>
      <c r="H481" s="46"/>
      <c r="I481" s="48">
        <f>G481-H481</f>
        <v>0</v>
      </c>
      <c r="J481" s="46">
        <f>D481+E481+F481</f>
        <v>0</v>
      </c>
      <c r="K481" s="49" t="e">
        <f>D481/J481</f>
        <v>#DIV/0!</v>
      </c>
    </row>
    <row r="482" spans="2:11" x14ac:dyDescent="0.3">
      <c r="B482" s="17" t="s">
        <v>891</v>
      </c>
      <c r="C482" s="51"/>
      <c r="D482" s="46"/>
      <c r="E482" s="46"/>
      <c r="F482" s="46"/>
      <c r="G482" s="47"/>
      <c r="H482" s="46"/>
      <c r="I482" s="48">
        <f>G482-H482</f>
        <v>0</v>
      </c>
      <c r="J482" s="46">
        <f>D482+E482+F482</f>
        <v>0</v>
      </c>
      <c r="K482" s="49" t="e">
        <f>D482/J482</f>
        <v>#DIV/0!</v>
      </c>
    </row>
    <row r="483" spans="2:11" x14ac:dyDescent="0.3">
      <c r="B483" s="17" t="s">
        <v>892</v>
      </c>
      <c r="C483" s="51"/>
      <c r="D483" s="46"/>
      <c r="E483" s="46"/>
      <c r="F483" s="46"/>
      <c r="G483" s="47"/>
      <c r="H483" s="46"/>
      <c r="I483" s="48">
        <f>G483-H483</f>
        <v>0</v>
      </c>
      <c r="J483" s="46">
        <f>D483+E483+F483</f>
        <v>0</v>
      </c>
      <c r="K483" s="49" t="e">
        <f>D483/J483</f>
        <v>#DIV/0!</v>
      </c>
    </row>
    <row r="484" spans="2:11" x14ac:dyDescent="0.3">
      <c r="B484" s="17" t="s">
        <v>893</v>
      </c>
      <c r="C484" s="51"/>
      <c r="D484" s="46"/>
      <c r="E484" s="46"/>
      <c r="F484" s="46"/>
      <c r="G484" s="47"/>
      <c r="H484" s="46"/>
      <c r="I484" s="48">
        <f>G484-H484</f>
        <v>0</v>
      </c>
      <c r="J484" s="46">
        <f>D484+E484+F484</f>
        <v>0</v>
      </c>
      <c r="K484" s="49" t="e">
        <f>D484/J484</f>
        <v>#DIV/0!</v>
      </c>
    </row>
    <row r="485" spans="2:11" x14ac:dyDescent="0.3">
      <c r="B485" s="17" t="s">
        <v>894</v>
      </c>
      <c r="C485" s="51"/>
      <c r="D485" s="46"/>
      <c r="E485" s="46"/>
      <c r="F485" s="46"/>
      <c r="G485" s="47"/>
      <c r="H485" s="46"/>
      <c r="I485" s="48">
        <f>G485-H485</f>
        <v>0</v>
      </c>
      <c r="J485" s="46">
        <f>D485+E485+F485</f>
        <v>0</v>
      </c>
      <c r="K485" s="49" t="e">
        <f>D485/J485</f>
        <v>#DIV/0!</v>
      </c>
    </row>
    <row r="486" spans="2:11" x14ac:dyDescent="0.3">
      <c r="B486" s="17" t="s">
        <v>895</v>
      </c>
      <c r="C486" s="51"/>
      <c r="D486" s="46"/>
      <c r="E486" s="46"/>
      <c r="F486" s="46"/>
      <c r="G486" s="47"/>
      <c r="H486" s="46"/>
      <c r="I486" s="48">
        <f>G486-H486</f>
        <v>0</v>
      </c>
      <c r="J486" s="46">
        <f>D486+E486+F486</f>
        <v>0</v>
      </c>
      <c r="K486" s="49" t="e">
        <f>D486/J486</f>
        <v>#DIV/0!</v>
      </c>
    </row>
    <row r="487" spans="2:11" x14ac:dyDescent="0.3">
      <c r="B487" s="17" t="s">
        <v>896</v>
      </c>
      <c r="C487" s="51"/>
      <c r="D487" s="46"/>
      <c r="E487" s="46"/>
      <c r="F487" s="46"/>
      <c r="G487" s="47"/>
      <c r="H487" s="46"/>
      <c r="I487" s="48">
        <f>G487-H487</f>
        <v>0</v>
      </c>
      <c r="J487" s="46">
        <f>D487+E487+F487</f>
        <v>0</v>
      </c>
      <c r="K487" s="49" t="e">
        <f>D487/J487</f>
        <v>#DIV/0!</v>
      </c>
    </row>
    <row r="488" spans="2:11" x14ac:dyDescent="0.3">
      <c r="B488" s="17" t="s">
        <v>897</v>
      </c>
      <c r="C488" s="51"/>
      <c r="D488" s="46"/>
      <c r="E488" s="46"/>
      <c r="F488" s="46"/>
      <c r="G488" s="47"/>
      <c r="H488" s="46"/>
      <c r="I488" s="48">
        <f>G488-H488</f>
        <v>0</v>
      </c>
      <c r="J488" s="46">
        <f>D488+E488+F488</f>
        <v>0</v>
      </c>
      <c r="K488" s="49" t="e">
        <f>D488/J488</f>
        <v>#DIV/0!</v>
      </c>
    </row>
    <row r="489" spans="2:11" x14ac:dyDescent="0.3">
      <c r="B489" s="17" t="s">
        <v>898</v>
      </c>
      <c r="C489" s="51"/>
      <c r="D489" s="46"/>
      <c r="E489" s="46"/>
      <c r="F489" s="46"/>
      <c r="G489" s="47"/>
      <c r="H489" s="46"/>
      <c r="I489" s="48">
        <f>G489-H489</f>
        <v>0</v>
      </c>
      <c r="J489" s="46">
        <f>D489+E489+F489</f>
        <v>0</v>
      </c>
      <c r="K489" s="49" t="e">
        <f>D489/J489</f>
        <v>#DIV/0!</v>
      </c>
    </row>
    <row r="490" spans="2:11" x14ac:dyDescent="0.3">
      <c r="B490" s="17" t="s">
        <v>899</v>
      </c>
      <c r="C490" s="51"/>
      <c r="D490" s="46"/>
      <c r="E490" s="46"/>
      <c r="F490" s="46"/>
      <c r="G490" s="47"/>
      <c r="H490" s="46"/>
      <c r="I490" s="48">
        <f>G490-H490</f>
        <v>0</v>
      </c>
      <c r="J490" s="46">
        <f>D490+E490+F490</f>
        <v>0</v>
      </c>
      <c r="K490" s="49" t="e">
        <f>D490/J490</f>
        <v>#DIV/0!</v>
      </c>
    </row>
    <row r="491" spans="2:11" x14ac:dyDescent="0.3">
      <c r="B491" s="17" t="s">
        <v>900</v>
      </c>
      <c r="C491" s="51"/>
      <c r="D491" s="46"/>
      <c r="E491" s="46"/>
      <c r="F491" s="46"/>
      <c r="G491" s="47"/>
      <c r="H491" s="46"/>
      <c r="I491" s="48">
        <f>G491-H491</f>
        <v>0</v>
      </c>
      <c r="J491" s="46">
        <f>D491+E491+F491</f>
        <v>0</v>
      </c>
      <c r="K491" s="49" t="e">
        <f>D491/J491</f>
        <v>#DIV/0!</v>
      </c>
    </row>
    <row r="492" spans="2:11" x14ac:dyDescent="0.3">
      <c r="B492" s="17" t="s">
        <v>901</v>
      </c>
      <c r="C492" s="51"/>
      <c r="D492" s="46"/>
      <c r="E492" s="46"/>
      <c r="F492" s="46"/>
      <c r="G492" s="47"/>
      <c r="H492" s="46"/>
      <c r="I492" s="48">
        <f>G492-H492</f>
        <v>0</v>
      </c>
      <c r="J492" s="46">
        <f>D492+E492+F492</f>
        <v>0</v>
      </c>
      <c r="K492" s="49" t="e">
        <f>D492/J492</f>
        <v>#DIV/0!</v>
      </c>
    </row>
    <row r="493" spans="2:11" x14ac:dyDescent="0.3">
      <c r="B493" s="17" t="s">
        <v>902</v>
      </c>
      <c r="C493" s="51"/>
      <c r="D493" s="46"/>
      <c r="E493" s="46"/>
      <c r="F493" s="46"/>
      <c r="G493" s="47"/>
      <c r="H493" s="46"/>
      <c r="I493" s="48">
        <f>G493-H493</f>
        <v>0</v>
      </c>
      <c r="J493" s="46">
        <f>D493+E493+F493</f>
        <v>0</v>
      </c>
      <c r="K493" s="49" t="e">
        <f>D493/J493</f>
        <v>#DIV/0!</v>
      </c>
    </row>
    <row r="494" spans="2:11" x14ac:dyDescent="0.3">
      <c r="B494" s="17" t="s">
        <v>903</v>
      </c>
      <c r="C494" s="51"/>
      <c r="D494" s="46"/>
      <c r="E494" s="46"/>
      <c r="F494" s="46"/>
      <c r="G494" s="47"/>
      <c r="H494" s="46"/>
      <c r="I494" s="48">
        <f>G494-H494</f>
        <v>0</v>
      </c>
      <c r="J494" s="46">
        <f>D494+E494+F494</f>
        <v>0</v>
      </c>
      <c r="K494" s="49" t="e">
        <f>D494/J494</f>
        <v>#DIV/0!</v>
      </c>
    </row>
    <row r="495" spans="2:11" x14ac:dyDescent="0.3">
      <c r="B495" s="17" t="s">
        <v>904</v>
      </c>
      <c r="C495" s="51"/>
      <c r="D495" s="46"/>
      <c r="E495" s="46"/>
      <c r="F495" s="46"/>
      <c r="G495" s="47"/>
      <c r="H495" s="46"/>
      <c r="I495" s="48">
        <f>G495-H495</f>
        <v>0</v>
      </c>
      <c r="J495" s="46">
        <f>D495+E495+F495</f>
        <v>0</v>
      </c>
      <c r="K495" s="49" t="e">
        <f>D495/J495</f>
        <v>#DIV/0!</v>
      </c>
    </row>
    <row r="496" spans="2:11" x14ac:dyDescent="0.3">
      <c r="B496" s="17" t="s">
        <v>905</v>
      </c>
      <c r="C496" s="51"/>
      <c r="D496" s="46"/>
      <c r="E496" s="46"/>
      <c r="F496" s="46"/>
      <c r="G496" s="47"/>
      <c r="H496" s="46"/>
      <c r="I496" s="48">
        <f>G496-H496</f>
        <v>0</v>
      </c>
      <c r="J496" s="46">
        <f>D496+E496+F496</f>
        <v>0</v>
      </c>
      <c r="K496" s="49" t="e">
        <f>D496/J496</f>
        <v>#DIV/0!</v>
      </c>
    </row>
    <row r="497" spans="2:11" x14ac:dyDescent="0.3">
      <c r="B497" s="17" t="s">
        <v>906</v>
      </c>
      <c r="C497" s="51"/>
      <c r="D497" s="46"/>
      <c r="E497" s="46"/>
      <c r="F497" s="46"/>
      <c r="G497" s="47"/>
      <c r="H497" s="46"/>
      <c r="I497" s="48">
        <f>G497-H497</f>
        <v>0</v>
      </c>
      <c r="J497" s="46">
        <f>D497+E497+F497</f>
        <v>0</v>
      </c>
      <c r="K497" s="49" t="e">
        <f>D497/J497</f>
        <v>#DIV/0!</v>
      </c>
    </row>
    <row r="498" spans="2:11" x14ac:dyDescent="0.3">
      <c r="B498" s="17" t="s">
        <v>907</v>
      </c>
      <c r="C498" s="51"/>
      <c r="D498" s="46"/>
      <c r="E498" s="46"/>
      <c r="F498" s="46"/>
      <c r="G498" s="47"/>
      <c r="H498" s="46"/>
      <c r="I498" s="48">
        <f>G498-H498</f>
        <v>0</v>
      </c>
      <c r="J498" s="46">
        <f>D498+E498+F498</f>
        <v>0</v>
      </c>
      <c r="K498" s="49" t="e">
        <f>D498/J498</f>
        <v>#DIV/0!</v>
      </c>
    </row>
    <row r="499" spans="2:11" x14ac:dyDescent="0.3">
      <c r="B499" s="17" t="s">
        <v>908</v>
      </c>
      <c r="C499" s="51"/>
      <c r="D499" s="46"/>
      <c r="E499" s="46"/>
      <c r="F499" s="46"/>
      <c r="G499" s="47"/>
      <c r="H499" s="46"/>
      <c r="I499" s="48">
        <f>G499-H499</f>
        <v>0</v>
      </c>
      <c r="J499" s="46">
        <f>D499+E499+F499</f>
        <v>0</v>
      </c>
      <c r="K499" s="49" t="e">
        <f>D499/J499</f>
        <v>#DIV/0!</v>
      </c>
    </row>
    <row r="500" spans="2:11" x14ac:dyDescent="0.3">
      <c r="B500" s="17" t="s">
        <v>909</v>
      </c>
      <c r="C500" s="51"/>
      <c r="D500" s="46"/>
      <c r="E500" s="46"/>
      <c r="F500" s="46"/>
      <c r="G500" s="47"/>
      <c r="H500" s="46"/>
      <c r="I500" s="48">
        <f>G500-H500</f>
        <v>0</v>
      </c>
      <c r="J500" s="46">
        <f>D500+E500+F500</f>
        <v>0</v>
      </c>
      <c r="K500" s="49" t="e">
        <f>D500/J500</f>
        <v>#DIV/0!</v>
      </c>
    </row>
    <row r="501" spans="2:11" x14ac:dyDescent="0.3">
      <c r="B501" s="17" t="s">
        <v>910</v>
      </c>
      <c r="C501" s="51"/>
      <c r="D501" s="46"/>
      <c r="E501" s="46"/>
      <c r="F501" s="46"/>
      <c r="G501" s="47"/>
      <c r="H501" s="46"/>
      <c r="I501" s="48">
        <f>G501-H501</f>
        <v>0</v>
      </c>
      <c r="J501" s="46">
        <f>D501+E501+F501</f>
        <v>0</v>
      </c>
      <c r="K501" s="49" t="e">
        <f>D501/J501</f>
        <v>#DIV/0!</v>
      </c>
    </row>
    <row r="502" spans="2:11" x14ac:dyDescent="0.3">
      <c r="B502" s="17" t="s">
        <v>911</v>
      </c>
      <c r="C502" s="51"/>
      <c r="D502" s="46"/>
      <c r="E502" s="46"/>
      <c r="F502" s="46"/>
      <c r="G502" s="47"/>
      <c r="H502" s="46"/>
      <c r="I502" s="48">
        <f>G502-H502</f>
        <v>0</v>
      </c>
      <c r="J502" s="46">
        <f>D502+E502+F502</f>
        <v>0</v>
      </c>
      <c r="K502" s="49" t="e">
        <f>D502/J502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horizontalDpi="4294967295" verticalDpi="4294967295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579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163</v>
      </c>
      <c r="D3" s="5">
        <v>8</v>
      </c>
      <c r="E3" s="5">
        <v>1</v>
      </c>
      <c r="F3" s="5">
        <v>5</v>
      </c>
      <c r="G3" s="4">
        <v>31</v>
      </c>
      <c r="H3" s="5">
        <v>19</v>
      </c>
      <c r="I3" s="1">
        <f t="shared" ref="I3:I34" si="0">G3-H3</f>
        <v>12</v>
      </c>
      <c r="J3" s="5">
        <f t="shared" ref="J3:J34" si="1">D3+E3+F3</f>
        <v>14</v>
      </c>
      <c r="K3" s="7">
        <f t="shared" ref="K3:K34" si="2">D3/J3</f>
        <v>0.5714285714285714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601</v>
      </c>
      <c r="D4" s="5">
        <v>7</v>
      </c>
      <c r="E4" s="5">
        <v>2</v>
      </c>
      <c r="F4" s="5">
        <v>0</v>
      </c>
      <c r="G4" s="4">
        <v>26</v>
      </c>
      <c r="H4" s="5">
        <v>12</v>
      </c>
      <c r="I4" s="1">
        <f t="shared" si="0"/>
        <v>14</v>
      </c>
      <c r="J4" s="5">
        <f t="shared" si="1"/>
        <v>9</v>
      </c>
      <c r="K4" s="7">
        <f t="shared" si="2"/>
        <v>0.77777777777777779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175</v>
      </c>
      <c r="D5" s="5">
        <v>6</v>
      </c>
      <c r="E5" s="5">
        <v>0</v>
      </c>
      <c r="F5" s="5">
        <v>2</v>
      </c>
      <c r="G5" s="4">
        <v>15</v>
      </c>
      <c r="H5" s="5">
        <v>8</v>
      </c>
      <c r="I5" s="1">
        <f t="shared" si="0"/>
        <v>7</v>
      </c>
      <c r="J5" s="5">
        <f t="shared" si="1"/>
        <v>8</v>
      </c>
      <c r="K5" s="7">
        <f t="shared" si="2"/>
        <v>0.75</v>
      </c>
      <c r="M5" s="22" t="s">
        <v>567</v>
      </c>
      <c r="N5" s="23"/>
      <c r="O5" s="24">
        <v>12</v>
      </c>
      <c r="P5" s="24">
        <v>2</v>
      </c>
      <c r="Q5" s="25">
        <v>3</v>
      </c>
      <c r="R5" s="25">
        <v>7</v>
      </c>
      <c r="T5" s="43"/>
    </row>
    <row r="6" spans="2:20" x14ac:dyDescent="0.3">
      <c r="B6" s="17" t="s">
        <v>111</v>
      </c>
      <c r="C6" s="8" t="s">
        <v>171</v>
      </c>
      <c r="D6" s="5">
        <v>6</v>
      </c>
      <c r="E6" s="5">
        <v>0</v>
      </c>
      <c r="F6" s="5">
        <v>3</v>
      </c>
      <c r="G6" s="4">
        <v>22</v>
      </c>
      <c r="H6" s="5">
        <v>15</v>
      </c>
      <c r="I6" s="1">
        <f t="shared" si="0"/>
        <v>7</v>
      </c>
      <c r="J6" s="5">
        <f t="shared" si="1"/>
        <v>9</v>
      </c>
      <c r="K6" s="7">
        <f t="shared" si="2"/>
        <v>0.66666666666666663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</row>
    <row r="7" spans="2:20" x14ac:dyDescent="0.3">
      <c r="B7" s="17" t="s">
        <v>110</v>
      </c>
      <c r="C7" s="8" t="s">
        <v>165</v>
      </c>
      <c r="D7" s="5">
        <v>6</v>
      </c>
      <c r="E7" s="5">
        <v>1</v>
      </c>
      <c r="F7" s="5">
        <v>3</v>
      </c>
      <c r="G7" s="4">
        <v>19</v>
      </c>
      <c r="H7" s="5">
        <v>15</v>
      </c>
      <c r="I7" s="1">
        <f t="shared" si="0"/>
        <v>4</v>
      </c>
      <c r="J7" s="5">
        <f t="shared" si="1"/>
        <v>10</v>
      </c>
      <c r="K7" s="7">
        <f t="shared" si="2"/>
        <v>0.6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173</v>
      </c>
      <c r="D8" s="5">
        <v>5</v>
      </c>
      <c r="E8" s="5">
        <v>1</v>
      </c>
      <c r="F8" s="5">
        <v>2</v>
      </c>
      <c r="G8" s="4">
        <v>18</v>
      </c>
      <c r="H8" s="5">
        <v>11</v>
      </c>
      <c r="I8" s="1">
        <f t="shared" si="0"/>
        <v>7</v>
      </c>
      <c r="J8" s="5">
        <f t="shared" si="1"/>
        <v>8</v>
      </c>
      <c r="K8" s="7">
        <f t="shared" si="2"/>
        <v>0.625</v>
      </c>
      <c r="M8" s="29" t="s">
        <v>570</v>
      </c>
      <c r="N8" s="30"/>
      <c r="O8" s="31">
        <f>O5+O6</f>
        <v>24</v>
      </c>
      <c r="P8" s="31">
        <f>P5+P6</f>
        <v>7</v>
      </c>
      <c r="Q8" s="32">
        <f>Q5+Q6</f>
        <v>3</v>
      </c>
      <c r="R8" s="32">
        <f>R5+R6</f>
        <v>14</v>
      </c>
    </row>
    <row r="9" spans="2:20" x14ac:dyDescent="0.3">
      <c r="B9" s="17" t="s">
        <v>108</v>
      </c>
      <c r="C9" s="8" t="s">
        <v>159</v>
      </c>
      <c r="D9" s="5">
        <v>5</v>
      </c>
      <c r="E9" s="5">
        <v>1</v>
      </c>
      <c r="F9" s="5">
        <v>3</v>
      </c>
      <c r="G9" s="4">
        <v>18</v>
      </c>
      <c r="H9" s="5">
        <v>14</v>
      </c>
      <c r="I9" s="1">
        <f t="shared" si="0"/>
        <v>4</v>
      </c>
      <c r="J9" s="5">
        <f t="shared" si="1"/>
        <v>9</v>
      </c>
      <c r="K9" s="7">
        <f t="shared" si="2"/>
        <v>0.55555555555555558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172</v>
      </c>
      <c r="D10" s="5">
        <v>5</v>
      </c>
      <c r="E10" s="5">
        <v>3</v>
      </c>
      <c r="F10" s="5">
        <v>2</v>
      </c>
      <c r="G10" s="4">
        <v>14</v>
      </c>
      <c r="H10" s="5">
        <v>11</v>
      </c>
      <c r="I10" s="1">
        <f t="shared" si="0"/>
        <v>3</v>
      </c>
      <c r="J10" s="5">
        <f t="shared" si="1"/>
        <v>10</v>
      </c>
      <c r="K10" s="6">
        <f t="shared" si="2"/>
        <v>0.5</v>
      </c>
      <c r="M10" s="33" t="s">
        <v>572</v>
      </c>
      <c r="N10" s="23"/>
      <c r="O10" s="24">
        <f>SUM(D3:D102)</f>
        <v>84</v>
      </c>
      <c r="P10" s="33" t="s">
        <v>7</v>
      </c>
      <c r="Q10" s="34"/>
      <c r="R10" s="28">
        <f>SUM(G3:G102)</f>
        <v>305</v>
      </c>
    </row>
    <row r="11" spans="2:20" x14ac:dyDescent="0.3">
      <c r="B11" s="17" t="s">
        <v>106</v>
      </c>
      <c r="C11" s="8" t="s">
        <v>168</v>
      </c>
      <c r="D11" s="5">
        <v>5</v>
      </c>
      <c r="E11" s="5">
        <v>2</v>
      </c>
      <c r="F11" s="5">
        <v>3</v>
      </c>
      <c r="G11" s="4">
        <v>14</v>
      </c>
      <c r="H11" s="5">
        <v>12</v>
      </c>
      <c r="I11" s="1">
        <f t="shared" si="0"/>
        <v>2</v>
      </c>
      <c r="J11" s="5">
        <f t="shared" si="1"/>
        <v>10</v>
      </c>
      <c r="K11" s="7">
        <f t="shared" si="2"/>
        <v>0.5</v>
      </c>
      <c r="M11" s="33" t="s">
        <v>573</v>
      </c>
      <c r="N11" s="23"/>
      <c r="O11" s="26">
        <f>SUM(E3:E102)</f>
        <v>30</v>
      </c>
      <c r="P11" s="33" t="s">
        <v>8</v>
      </c>
      <c r="Q11" s="34"/>
      <c r="R11" s="27">
        <f>SUM(H3:H102)</f>
        <v>250</v>
      </c>
    </row>
    <row r="12" spans="2:20" x14ac:dyDescent="0.3">
      <c r="B12" s="17" t="s">
        <v>10</v>
      </c>
      <c r="C12" s="8" t="s">
        <v>177</v>
      </c>
      <c r="D12" s="5">
        <v>4</v>
      </c>
      <c r="E12" s="5">
        <v>3</v>
      </c>
      <c r="F12" s="5">
        <v>2</v>
      </c>
      <c r="G12" s="4">
        <v>15</v>
      </c>
      <c r="H12" s="5">
        <v>13</v>
      </c>
      <c r="I12" s="1">
        <f t="shared" si="0"/>
        <v>2</v>
      </c>
      <c r="J12" s="5">
        <f t="shared" si="1"/>
        <v>9</v>
      </c>
      <c r="K12" s="7">
        <f t="shared" si="2"/>
        <v>0.44444444444444442</v>
      </c>
      <c r="M12" s="35" t="s">
        <v>574</v>
      </c>
      <c r="N12" s="36"/>
      <c r="O12" s="37">
        <f>SUM(F3:F102)</f>
        <v>56</v>
      </c>
      <c r="P12" s="35" t="s">
        <v>101</v>
      </c>
      <c r="Q12" s="38"/>
      <c r="R12" s="37">
        <f>R10-R11</f>
        <v>55</v>
      </c>
    </row>
    <row r="13" spans="2:20" x14ac:dyDescent="0.3">
      <c r="B13" s="17" t="s">
        <v>11</v>
      </c>
      <c r="C13" s="8" t="s">
        <v>164</v>
      </c>
      <c r="D13" s="5">
        <v>4</v>
      </c>
      <c r="E13" s="5">
        <v>0</v>
      </c>
      <c r="F13" s="5">
        <v>7</v>
      </c>
      <c r="G13" s="4">
        <v>18</v>
      </c>
      <c r="H13" s="5">
        <v>19</v>
      </c>
      <c r="I13" s="1">
        <f t="shared" si="0"/>
        <v>-1</v>
      </c>
      <c r="J13" s="5">
        <f t="shared" si="1"/>
        <v>11</v>
      </c>
      <c r="K13" s="7">
        <f t="shared" si="2"/>
        <v>0.36363636363636365</v>
      </c>
      <c r="M13" s="39" t="s">
        <v>570</v>
      </c>
      <c r="N13" s="40"/>
      <c r="O13" s="32">
        <f>O10+O11+O12</f>
        <v>170</v>
      </c>
      <c r="P13" s="41" t="s">
        <v>570</v>
      </c>
      <c r="Q13" s="40"/>
      <c r="R13" s="32">
        <f>R10+R11</f>
        <v>555</v>
      </c>
    </row>
    <row r="14" spans="2:20" x14ac:dyDescent="0.3">
      <c r="B14" s="17" t="s">
        <v>12</v>
      </c>
      <c r="C14" s="8" t="s">
        <v>161</v>
      </c>
      <c r="D14" s="5">
        <v>3</v>
      </c>
      <c r="E14" s="5">
        <v>0</v>
      </c>
      <c r="F14" s="5">
        <v>0</v>
      </c>
      <c r="G14" s="4">
        <v>6</v>
      </c>
      <c r="H14" s="5">
        <v>2</v>
      </c>
      <c r="I14" s="1">
        <f t="shared" si="0"/>
        <v>4</v>
      </c>
      <c r="J14" s="5">
        <f t="shared" si="1"/>
        <v>3</v>
      </c>
      <c r="K14" s="7">
        <f t="shared" si="2"/>
        <v>1</v>
      </c>
    </row>
    <row r="15" spans="2:20" x14ac:dyDescent="0.3">
      <c r="B15" s="17" t="s">
        <v>13</v>
      </c>
      <c r="C15" s="8" t="s">
        <v>176</v>
      </c>
      <c r="D15" s="5">
        <v>3</v>
      </c>
      <c r="E15" s="5">
        <v>1</v>
      </c>
      <c r="F15" s="5">
        <v>4</v>
      </c>
      <c r="G15" s="4">
        <v>13</v>
      </c>
      <c r="H15" s="5">
        <v>14</v>
      </c>
      <c r="I15" s="1">
        <f t="shared" si="0"/>
        <v>-1</v>
      </c>
      <c r="J15" s="5">
        <f t="shared" si="1"/>
        <v>8</v>
      </c>
      <c r="K15" s="7">
        <f t="shared" si="2"/>
        <v>0.375</v>
      </c>
      <c r="M15" s="43"/>
    </row>
    <row r="16" spans="2:20" x14ac:dyDescent="0.3">
      <c r="B16" s="17" t="s">
        <v>14</v>
      </c>
      <c r="C16" s="8" t="s">
        <v>162</v>
      </c>
      <c r="D16" s="5">
        <v>3</v>
      </c>
      <c r="E16" s="5">
        <v>1</v>
      </c>
      <c r="F16" s="5">
        <v>4</v>
      </c>
      <c r="G16" s="4">
        <v>12</v>
      </c>
      <c r="H16" s="5">
        <v>15</v>
      </c>
      <c r="I16" s="1">
        <f t="shared" si="0"/>
        <v>-3</v>
      </c>
      <c r="J16" s="5">
        <f t="shared" si="1"/>
        <v>8</v>
      </c>
      <c r="K16" s="7">
        <f t="shared" si="2"/>
        <v>0.375</v>
      </c>
    </row>
    <row r="17" spans="2:14" x14ac:dyDescent="0.3">
      <c r="B17" s="17" t="s">
        <v>15</v>
      </c>
      <c r="C17" s="8" t="s">
        <v>600</v>
      </c>
      <c r="D17" s="5">
        <v>2</v>
      </c>
      <c r="E17" s="5">
        <v>0</v>
      </c>
      <c r="F17" s="5">
        <v>1</v>
      </c>
      <c r="G17" s="4">
        <v>6</v>
      </c>
      <c r="H17" s="5">
        <v>5</v>
      </c>
      <c r="I17" s="1">
        <f t="shared" si="0"/>
        <v>1</v>
      </c>
      <c r="J17" s="5">
        <f t="shared" si="1"/>
        <v>3</v>
      </c>
      <c r="K17" s="7">
        <f t="shared" si="2"/>
        <v>0.66666666666666663</v>
      </c>
    </row>
    <row r="18" spans="2:14" x14ac:dyDescent="0.3">
      <c r="B18" s="17" t="s">
        <v>16</v>
      </c>
      <c r="C18" s="8" t="s">
        <v>169</v>
      </c>
      <c r="D18" s="5">
        <v>2</v>
      </c>
      <c r="E18" s="5">
        <v>0</v>
      </c>
      <c r="F18" s="5">
        <v>2</v>
      </c>
      <c r="G18" s="4">
        <v>9</v>
      </c>
      <c r="H18" s="5">
        <v>10</v>
      </c>
      <c r="I18" s="1">
        <f t="shared" si="0"/>
        <v>-1</v>
      </c>
      <c r="J18" s="5">
        <f t="shared" si="1"/>
        <v>4</v>
      </c>
      <c r="K18" s="6">
        <f t="shared" si="2"/>
        <v>0.5</v>
      </c>
    </row>
    <row r="19" spans="2:14" x14ac:dyDescent="0.3">
      <c r="B19" s="17" t="s">
        <v>17</v>
      </c>
      <c r="C19" s="8" t="s">
        <v>181</v>
      </c>
      <c r="D19" s="5">
        <v>2</v>
      </c>
      <c r="E19" s="5">
        <v>3</v>
      </c>
      <c r="F19" s="5">
        <v>1</v>
      </c>
      <c r="G19" s="4">
        <v>11</v>
      </c>
      <c r="H19" s="5">
        <v>10</v>
      </c>
      <c r="I19" s="1">
        <f t="shared" si="0"/>
        <v>1</v>
      </c>
      <c r="J19" s="5">
        <f t="shared" si="1"/>
        <v>6</v>
      </c>
      <c r="K19" s="7">
        <f t="shared" si="2"/>
        <v>0.33333333333333331</v>
      </c>
      <c r="N19" t="s">
        <v>669</v>
      </c>
    </row>
    <row r="20" spans="2:14" x14ac:dyDescent="0.3">
      <c r="B20" s="17" t="s">
        <v>18</v>
      </c>
      <c r="C20" s="8" t="s">
        <v>167</v>
      </c>
      <c r="D20" s="5">
        <v>2</v>
      </c>
      <c r="E20" s="5">
        <v>2</v>
      </c>
      <c r="F20" s="5">
        <v>3</v>
      </c>
      <c r="G20" s="4">
        <v>11</v>
      </c>
      <c r="H20" s="5">
        <v>10</v>
      </c>
      <c r="I20" s="1">
        <f t="shared" si="0"/>
        <v>1</v>
      </c>
      <c r="J20" s="5">
        <f t="shared" si="1"/>
        <v>7</v>
      </c>
      <c r="K20" s="7">
        <f t="shared" si="2"/>
        <v>0.2857142857142857</v>
      </c>
    </row>
    <row r="21" spans="2:14" x14ac:dyDescent="0.3">
      <c r="B21" s="17" t="s">
        <v>19</v>
      </c>
      <c r="C21" s="8" t="s">
        <v>160</v>
      </c>
      <c r="D21" s="5">
        <v>2</v>
      </c>
      <c r="E21" s="5">
        <v>3</v>
      </c>
      <c r="F21" s="5">
        <v>3</v>
      </c>
      <c r="G21" s="4">
        <v>5</v>
      </c>
      <c r="H21" s="5">
        <v>8</v>
      </c>
      <c r="I21" s="1">
        <f t="shared" si="0"/>
        <v>-3</v>
      </c>
      <c r="J21" s="5">
        <f t="shared" si="1"/>
        <v>8</v>
      </c>
      <c r="K21" s="7">
        <f t="shared" si="2"/>
        <v>0.25</v>
      </c>
    </row>
    <row r="22" spans="2:14" x14ac:dyDescent="0.3">
      <c r="B22" s="17" t="s">
        <v>20</v>
      </c>
      <c r="C22" s="8" t="s">
        <v>180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4" x14ac:dyDescent="0.3">
      <c r="B23" s="17" t="s">
        <v>21</v>
      </c>
      <c r="C23" s="8" t="s">
        <v>664</v>
      </c>
      <c r="D23" s="5">
        <v>1</v>
      </c>
      <c r="E23" s="5">
        <v>0</v>
      </c>
      <c r="F23" s="5">
        <v>1</v>
      </c>
      <c r="G23" s="4">
        <v>2</v>
      </c>
      <c r="H23" s="5">
        <v>2</v>
      </c>
      <c r="I23" s="1">
        <f t="shared" si="0"/>
        <v>0</v>
      </c>
      <c r="J23" s="5">
        <f t="shared" si="1"/>
        <v>2</v>
      </c>
      <c r="K23" s="7">
        <f t="shared" si="2"/>
        <v>0.5</v>
      </c>
    </row>
    <row r="24" spans="2:14" x14ac:dyDescent="0.3">
      <c r="B24" s="17" t="s">
        <v>22</v>
      </c>
      <c r="C24" s="8" t="s">
        <v>655</v>
      </c>
      <c r="D24" s="5">
        <v>1</v>
      </c>
      <c r="E24" s="5">
        <v>0</v>
      </c>
      <c r="F24" s="5">
        <v>1</v>
      </c>
      <c r="G24" s="4">
        <v>3</v>
      </c>
      <c r="H24" s="5">
        <v>5</v>
      </c>
      <c r="I24" s="1">
        <f t="shared" si="0"/>
        <v>-2</v>
      </c>
      <c r="J24" s="5">
        <f t="shared" si="1"/>
        <v>2</v>
      </c>
      <c r="K24" s="7">
        <f t="shared" si="2"/>
        <v>0.5</v>
      </c>
    </row>
    <row r="25" spans="2:14" x14ac:dyDescent="0.3">
      <c r="B25" s="17" t="s">
        <v>23</v>
      </c>
      <c r="C25" s="8" t="s">
        <v>635</v>
      </c>
      <c r="D25" s="5">
        <v>1</v>
      </c>
      <c r="E25" s="5">
        <v>2</v>
      </c>
      <c r="F25" s="5">
        <v>0</v>
      </c>
      <c r="G25" s="4">
        <v>6</v>
      </c>
      <c r="H25" s="5">
        <v>4</v>
      </c>
      <c r="I25" s="1">
        <f t="shared" si="0"/>
        <v>2</v>
      </c>
      <c r="J25" s="5">
        <f t="shared" si="1"/>
        <v>3</v>
      </c>
      <c r="K25" s="7">
        <f t="shared" si="2"/>
        <v>0.33333333333333331</v>
      </c>
    </row>
    <row r="26" spans="2:14" x14ac:dyDescent="0.3">
      <c r="B26" s="17" t="s">
        <v>24</v>
      </c>
      <c r="C26" s="8" t="s">
        <v>773</v>
      </c>
      <c r="D26" s="5">
        <v>0</v>
      </c>
      <c r="E26" s="5">
        <v>1</v>
      </c>
      <c r="F26" s="5">
        <v>0</v>
      </c>
      <c r="G26" s="4">
        <v>0</v>
      </c>
      <c r="H26" s="5">
        <v>0</v>
      </c>
      <c r="I26" s="1">
        <f t="shared" si="0"/>
        <v>0</v>
      </c>
      <c r="J26" s="5">
        <f t="shared" si="1"/>
        <v>1</v>
      </c>
      <c r="K26" s="7">
        <f t="shared" si="2"/>
        <v>0</v>
      </c>
    </row>
    <row r="27" spans="2:14" x14ac:dyDescent="0.3">
      <c r="B27" s="17" t="s">
        <v>25</v>
      </c>
      <c r="C27" s="8" t="s">
        <v>178</v>
      </c>
      <c r="D27" s="5">
        <v>0</v>
      </c>
      <c r="E27" s="5">
        <v>1</v>
      </c>
      <c r="F27" s="5">
        <v>1</v>
      </c>
      <c r="G27" s="4">
        <v>4</v>
      </c>
      <c r="H27" s="5">
        <v>5</v>
      </c>
      <c r="I27" s="1">
        <f t="shared" si="0"/>
        <v>-1</v>
      </c>
      <c r="J27" s="5">
        <f t="shared" si="1"/>
        <v>2</v>
      </c>
      <c r="K27" s="7">
        <f t="shared" si="2"/>
        <v>0</v>
      </c>
    </row>
    <row r="28" spans="2:14" x14ac:dyDescent="0.3">
      <c r="B28" s="17" t="s">
        <v>26</v>
      </c>
      <c r="C28" s="8" t="s">
        <v>170</v>
      </c>
      <c r="D28" s="5">
        <v>0</v>
      </c>
      <c r="E28" s="5">
        <v>1</v>
      </c>
      <c r="F28" s="5">
        <v>1</v>
      </c>
      <c r="G28" s="4">
        <v>1</v>
      </c>
      <c r="H28" s="5">
        <v>2</v>
      </c>
      <c r="I28" s="1">
        <f t="shared" si="0"/>
        <v>-1</v>
      </c>
      <c r="J28" s="5">
        <f t="shared" si="1"/>
        <v>2</v>
      </c>
      <c r="K28" s="7">
        <f t="shared" si="2"/>
        <v>0</v>
      </c>
    </row>
    <row r="29" spans="2:14" x14ac:dyDescent="0.3">
      <c r="B29" s="17" t="s">
        <v>27</v>
      </c>
      <c r="C29" s="8" t="s">
        <v>639</v>
      </c>
      <c r="D29" s="5">
        <v>0</v>
      </c>
      <c r="E29" s="5">
        <v>0</v>
      </c>
      <c r="F29" s="5">
        <v>1</v>
      </c>
      <c r="G29" s="4">
        <v>3</v>
      </c>
      <c r="H29" s="5">
        <v>5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4" x14ac:dyDescent="0.3">
      <c r="B30" s="17" t="s">
        <v>28</v>
      </c>
      <c r="C30" s="8" t="s">
        <v>179</v>
      </c>
      <c r="D30" s="5">
        <v>0</v>
      </c>
      <c r="E30" s="5">
        <v>1</v>
      </c>
      <c r="F30" s="5">
        <v>1</v>
      </c>
      <c r="G30" s="4">
        <v>1</v>
      </c>
      <c r="H30" s="5">
        <v>3</v>
      </c>
      <c r="I30" s="1">
        <f t="shared" si="0"/>
        <v>-2</v>
      </c>
      <c r="J30" s="5">
        <f t="shared" si="1"/>
        <v>2</v>
      </c>
      <c r="K30" s="7">
        <f t="shared" si="2"/>
        <v>0</v>
      </c>
    </row>
    <row r="31" spans="2:14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4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1:20" ht="3.75" customHeight="1" x14ac:dyDescent="0.3"/>
    <row r="2" spans="1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734</v>
      </c>
      <c r="N2" s="60"/>
      <c r="O2" s="60"/>
      <c r="P2" s="60"/>
      <c r="Q2" s="60"/>
      <c r="R2" s="61"/>
    </row>
    <row r="3" spans="1:20" x14ac:dyDescent="0.3">
      <c r="A3" s="3"/>
      <c r="B3" s="16" t="s">
        <v>114</v>
      </c>
      <c r="C3" s="8" t="s">
        <v>185</v>
      </c>
      <c r="D3" s="5">
        <v>5</v>
      </c>
      <c r="E3" s="5">
        <v>0</v>
      </c>
      <c r="F3" s="5">
        <v>4</v>
      </c>
      <c r="G3" s="4">
        <v>13</v>
      </c>
      <c r="H3" s="5">
        <v>16</v>
      </c>
      <c r="I3" s="1">
        <f t="shared" ref="I3:I34" si="0">G3-H3</f>
        <v>-3</v>
      </c>
      <c r="J3" s="5">
        <f t="shared" ref="J3:J34" si="1">D3+E3+F3</f>
        <v>9</v>
      </c>
      <c r="K3" s="7">
        <f t="shared" ref="K3:K34" si="2">D3/J3</f>
        <v>0.55555555555555558</v>
      </c>
      <c r="M3" s="62" t="s">
        <v>564</v>
      </c>
      <c r="N3" s="63"/>
      <c r="O3" s="64"/>
      <c r="P3" s="68" t="s">
        <v>565</v>
      </c>
      <c r="Q3" s="69"/>
      <c r="R3" s="70"/>
    </row>
    <row r="4" spans="1:20" x14ac:dyDescent="0.3">
      <c r="A4" s="3"/>
      <c r="B4" s="17" t="s">
        <v>113</v>
      </c>
      <c r="C4" s="8" t="s">
        <v>182</v>
      </c>
      <c r="D4" s="5">
        <v>5</v>
      </c>
      <c r="E4" s="5">
        <v>1</v>
      </c>
      <c r="F4" s="5">
        <v>5</v>
      </c>
      <c r="G4" s="4">
        <v>23</v>
      </c>
      <c r="H4" s="5">
        <v>25</v>
      </c>
      <c r="I4" s="1">
        <f t="shared" si="0"/>
        <v>-2</v>
      </c>
      <c r="J4" s="5">
        <f t="shared" si="1"/>
        <v>11</v>
      </c>
      <c r="K4" s="7">
        <f t="shared" si="2"/>
        <v>0.45454545454545453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1:20" x14ac:dyDescent="0.3">
      <c r="A5" s="3"/>
      <c r="B5" s="17" t="s">
        <v>112</v>
      </c>
      <c r="C5" s="8" t="s">
        <v>186</v>
      </c>
      <c r="D5" s="5">
        <v>5</v>
      </c>
      <c r="E5" s="5">
        <v>0</v>
      </c>
      <c r="F5" s="5">
        <v>6</v>
      </c>
      <c r="G5" s="4">
        <v>12</v>
      </c>
      <c r="H5" s="5">
        <v>15</v>
      </c>
      <c r="I5" s="1">
        <f t="shared" si="0"/>
        <v>-3</v>
      </c>
      <c r="J5" s="5">
        <f t="shared" si="1"/>
        <v>11</v>
      </c>
      <c r="K5" s="7">
        <f t="shared" si="2"/>
        <v>0.45454545454545453</v>
      </c>
      <c r="M5" s="22" t="s">
        <v>567</v>
      </c>
      <c r="N5" s="23"/>
      <c r="O5" s="24">
        <v>11</v>
      </c>
      <c r="P5" s="24">
        <v>2</v>
      </c>
      <c r="Q5" s="25">
        <v>0</v>
      </c>
      <c r="R5" s="25">
        <v>9</v>
      </c>
    </row>
    <row r="6" spans="1:20" x14ac:dyDescent="0.3">
      <c r="A6" s="3"/>
      <c r="B6" s="17" t="s">
        <v>111</v>
      </c>
      <c r="C6" s="8" t="s">
        <v>183</v>
      </c>
      <c r="D6" s="5">
        <v>5</v>
      </c>
      <c r="E6" s="5">
        <v>0</v>
      </c>
      <c r="F6" s="5">
        <v>6</v>
      </c>
      <c r="G6" s="4">
        <v>12</v>
      </c>
      <c r="H6" s="5">
        <v>16</v>
      </c>
      <c r="I6" s="1">
        <f t="shared" si="0"/>
        <v>-4</v>
      </c>
      <c r="J6" s="5">
        <f t="shared" si="1"/>
        <v>11</v>
      </c>
      <c r="K6" s="6">
        <f t="shared" si="2"/>
        <v>0.45454545454545453</v>
      </c>
      <c r="M6" s="22" t="s">
        <v>568</v>
      </c>
      <c r="N6" s="23"/>
      <c r="O6" s="26">
        <v>12</v>
      </c>
      <c r="P6" s="26">
        <v>2</v>
      </c>
      <c r="Q6" s="27">
        <v>0</v>
      </c>
      <c r="R6" s="27">
        <v>10</v>
      </c>
      <c r="T6" s="43"/>
    </row>
    <row r="7" spans="1:20" x14ac:dyDescent="0.3">
      <c r="A7" s="3"/>
      <c r="B7" s="17" t="s">
        <v>110</v>
      </c>
      <c r="C7" s="8" t="s">
        <v>190</v>
      </c>
      <c r="D7" s="5">
        <v>4</v>
      </c>
      <c r="E7" s="5">
        <v>1</v>
      </c>
      <c r="F7" s="5">
        <v>3</v>
      </c>
      <c r="G7" s="4">
        <v>14</v>
      </c>
      <c r="H7" s="5">
        <v>12</v>
      </c>
      <c r="I7" s="1">
        <f t="shared" si="0"/>
        <v>2</v>
      </c>
      <c r="J7" s="5">
        <f t="shared" si="1"/>
        <v>8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1:20" x14ac:dyDescent="0.3">
      <c r="A8" s="3"/>
      <c r="B8" s="17" t="s">
        <v>109</v>
      </c>
      <c r="C8" s="8" t="s">
        <v>191</v>
      </c>
      <c r="D8" s="5">
        <v>4</v>
      </c>
      <c r="E8" s="5">
        <v>1</v>
      </c>
      <c r="F8" s="5">
        <v>5</v>
      </c>
      <c r="G8" s="4">
        <v>14</v>
      </c>
      <c r="H8" s="5">
        <v>18</v>
      </c>
      <c r="I8" s="1">
        <f t="shared" si="0"/>
        <v>-4</v>
      </c>
      <c r="J8" s="5">
        <f t="shared" si="1"/>
        <v>10</v>
      </c>
      <c r="K8" s="7">
        <f t="shared" si="2"/>
        <v>0.4</v>
      </c>
      <c r="M8" s="29" t="s">
        <v>570</v>
      </c>
      <c r="N8" s="30"/>
      <c r="O8" s="31">
        <f>O5+O6</f>
        <v>23</v>
      </c>
      <c r="P8" s="31">
        <f>P5+P6</f>
        <v>4</v>
      </c>
      <c r="Q8" s="32">
        <f>Q5+Q6</f>
        <v>0</v>
      </c>
      <c r="R8" s="32">
        <f>R5+R6</f>
        <v>19</v>
      </c>
    </row>
    <row r="9" spans="1:20" x14ac:dyDescent="0.3">
      <c r="A9" s="3"/>
      <c r="B9" s="17" t="s">
        <v>108</v>
      </c>
      <c r="C9" s="8" t="s">
        <v>192</v>
      </c>
      <c r="D9" s="5">
        <v>4</v>
      </c>
      <c r="E9" s="5">
        <v>1</v>
      </c>
      <c r="F9" s="5">
        <v>5</v>
      </c>
      <c r="G9" s="4">
        <v>21</v>
      </c>
      <c r="H9" s="5">
        <v>26</v>
      </c>
      <c r="I9" s="1">
        <f t="shared" si="0"/>
        <v>-5</v>
      </c>
      <c r="J9" s="5">
        <f t="shared" si="1"/>
        <v>10</v>
      </c>
      <c r="K9" s="7">
        <f t="shared" si="2"/>
        <v>0.4</v>
      </c>
      <c r="M9" s="68" t="s">
        <v>571</v>
      </c>
      <c r="N9" s="69"/>
      <c r="O9" s="69"/>
      <c r="P9" s="69"/>
      <c r="Q9" s="69"/>
      <c r="R9" s="70"/>
    </row>
    <row r="10" spans="1:20" x14ac:dyDescent="0.3">
      <c r="A10" s="3"/>
      <c r="B10" s="17" t="s">
        <v>107</v>
      </c>
      <c r="C10" s="8" t="s">
        <v>196</v>
      </c>
      <c r="D10" s="5">
        <v>4</v>
      </c>
      <c r="E10" s="5">
        <v>0</v>
      </c>
      <c r="F10" s="5">
        <v>8</v>
      </c>
      <c r="G10" s="4">
        <v>19</v>
      </c>
      <c r="H10" s="5">
        <v>22</v>
      </c>
      <c r="I10" s="1">
        <f t="shared" si="0"/>
        <v>-3</v>
      </c>
      <c r="J10" s="5">
        <f t="shared" si="1"/>
        <v>12</v>
      </c>
      <c r="K10" s="7">
        <f t="shared" si="2"/>
        <v>0.33333333333333331</v>
      </c>
      <c r="M10" s="33" t="s">
        <v>572</v>
      </c>
      <c r="N10" s="23"/>
      <c r="O10" s="24">
        <f>SUM(D3:D102)</f>
        <v>59</v>
      </c>
      <c r="P10" s="33" t="s">
        <v>7</v>
      </c>
      <c r="Q10" s="34"/>
      <c r="R10" s="28">
        <f>SUM(G3:G102)</f>
        <v>227</v>
      </c>
    </row>
    <row r="11" spans="1:20" x14ac:dyDescent="0.3">
      <c r="A11" s="3"/>
      <c r="B11" s="17" t="s">
        <v>106</v>
      </c>
      <c r="C11" s="8" t="s">
        <v>608</v>
      </c>
      <c r="D11" s="5">
        <v>3</v>
      </c>
      <c r="E11" s="5">
        <v>0</v>
      </c>
      <c r="F11" s="5">
        <v>1</v>
      </c>
      <c r="G11" s="4">
        <v>8</v>
      </c>
      <c r="H11" s="5">
        <v>6</v>
      </c>
      <c r="I11" s="1">
        <f t="shared" si="0"/>
        <v>2</v>
      </c>
      <c r="J11" s="5">
        <f t="shared" si="1"/>
        <v>4</v>
      </c>
      <c r="K11" s="7">
        <f t="shared" si="2"/>
        <v>0.75</v>
      </c>
      <c r="M11" s="33" t="s">
        <v>573</v>
      </c>
      <c r="N11" s="23"/>
      <c r="O11" s="26">
        <f>SUM(E3:E102)</f>
        <v>12</v>
      </c>
      <c r="P11" s="33" t="s">
        <v>8</v>
      </c>
      <c r="Q11" s="34"/>
      <c r="R11" s="27">
        <f>SUM(H3:H102)</f>
        <v>308</v>
      </c>
    </row>
    <row r="12" spans="1:20" x14ac:dyDescent="0.3">
      <c r="B12" s="17" t="s">
        <v>10</v>
      </c>
      <c r="C12" s="8" t="s">
        <v>197</v>
      </c>
      <c r="D12" s="5">
        <v>3</v>
      </c>
      <c r="E12" s="5">
        <v>0</v>
      </c>
      <c r="F12" s="5">
        <v>9</v>
      </c>
      <c r="G12" s="4">
        <v>17</v>
      </c>
      <c r="H12" s="5">
        <v>27</v>
      </c>
      <c r="I12" s="1">
        <f t="shared" si="0"/>
        <v>-10</v>
      </c>
      <c r="J12" s="5">
        <f t="shared" si="1"/>
        <v>12</v>
      </c>
      <c r="K12" s="7">
        <f t="shared" si="2"/>
        <v>0.25</v>
      </c>
      <c r="M12" s="35" t="s">
        <v>574</v>
      </c>
      <c r="N12" s="36"/>
      <c r="O12" s="37">
        <f>SUM(F3:F102)</f>
        <v>95</v>
      </c>
      <c r="P12" s="35" t="s">
        <v>101</v>
      </c>
      <c r="Q12" s="38"/>
      <c r="R12" s="37">
        <f>R10-R11</f>
        <v>-81</v>
      </c>
    </row>
    <row r="13" spans="1:20" x14ac:dyDescent="0.3">
      <c r="B13" s="17" t="s">
        <v>11</v>
      </c>
      <c r="C13" s="8" t="s">
        <v>193</v>
      </c>
      <c r="D13" s="5">
        <v>2</v>
      </c>
      <c r="E13" s="5">
        <v>0</v>
      </c>
      <c r="F13" s="5">
        <v>2</v>
      </c>
      <c r="G13" s="4">
        <v>5</v>
      </c>
      <c r="H13" s="5">
        <v>8</v>
      </c>
      <c r="I13" s="1">
        <f t="shared" si="0"/>
        <v>-3</v>
      </c>
      <c r="J13" s="5">
        <f t="shared" si="1"/>
        <v>4</v>
      </c>
      <c r="K13" s="7">
        <f t="shared" si="2"/>
        <v>0.5</v>
      </c>
      <c r="M13" s="39" t="s">
        <v>570</v>
      </c>
      <c r="N13" s="40"/>
      <c r="O13" s="32">
        <f>O10+O11+O12</f>
        <v>166</v>
      </c>
      <c r="P13" s="41" t="s">
        <v>570</v>
      </c>
      <c r="Q13" s="40"/>
      <c r="R13" s="32">
        <f>R10+R11</f>
        <v>535</v>
      </c>
    </row>
    <row r="14" spans="1:20" x14ac:dyDescent="0.3">
      <c r="B14" s="17" t="s">
        <v>12</v>
      </c>
      <c r="C14" s="8" t="s">
        <v>189</v>
      </c>
      <c r="D14" s="5">
        <v>2</v>
      </c>
      <c r="E14" s="5">
        <v>0</v>
      </c>
      <c r="F14" s="5">
        <v>3</v>
      </c>
      <c r="G14" s="4">
        <v>6</v>
      </c>
      <c r="H14" s="5">
        <v>6</v>
      </c>
      <c r="I14" s="1">
        <f t="shared" si="0"/>
        <v>0</v>
      </c>
      <c r="J14" s="5">
        <f t="shared" si="1"/>
        <v>5</v>
      </c>
      <c r="K14" s="7">
        <f t="shared" si="2"/>
        <v>0.4</v>
      </c>
    </row>
    <row r="15" spans="1:20" x14ac:dyDescent="0.3">
      <c r="B15" s="17" t="s">
        <v>13</v>
      </c>
      <c r="C15" s="8" t="s">
        <v>733</v>
      </c>
      <c r="D15" s="5">
        <v>2</v>
      </c>
      <c r="E15" s="5">
        <v>1</v>
      </c>
      <c r="F15" s="5">
        <v>4</v>
      </c>
      <c r="G15" s="4">
        <v>8</v>
      </c>
      <c r="H15" s="5">
        <v>12</v>
      </c>
      <c r="I15" s="1">
        <f t="shared" si="0"/>
        <v>-4</v>
      </c>
      <c r="J15" s="5">
        <f t="shared" si="1"/>
        <v>7</v>
      </c>
      <c r="K15" s="7">
        <f t="shared" si="2"/>
        <v>0.2857142857142857</v>
      </c>
      <c r="M15" s="43"/>
    </row>
    <row r="16" spans="1:20" x14ac:dyDescent="0.3">
      <c r="B16" s="17" t="s">
        <v>14</v>
      </c>
      <c r="C16" s="8" t="s">
        <v>195</v>
      </c>
      <c r="D16" s="5">
        <v>2</v>
      </c>
      <c r="E16" s="5">
        <v>3</v>
      </c>
      <c r="F16" s="5">
        <v>5</v>
      </c>
      <c r="G16" s="4">
        <v>10</v>
      </c>
      <c r="H16" s="5">
        <v>15</v>
      </c>
      <c r="I16" s="1">
        <f t="shared" si="0"/>
        <v>-5</v>
      </c>
      <c r="J16" s="5">
        <f t="shared" si="1"/>
        <v>10</v>
      </c>
      <c r="K16" s="7">
        <f t="shared" si="2"/>
        <v>0.2</v>
      </c>
    </row>
    <row r="17" spans="2:11" x14ac:dyDescent="0.3">
      <c r="B17" s="17" t="s">
        <v>15</v>
      </c>
      <c r="C17" s="8" t="s">
        <v>194</v>
      </c>
      <c r="D17" s="5">
        <v>2</v>
      </c>
      <c r="E17" s="5">
        <v>1</v>
      </c>
      <c r="F17" s="5">
        <v>7</v>
      </c>
      <c r="G17" s="4">
        <v>14</v>
      </c>
      <c r="H17" s="5">
        <v>27</v>
      </c>
      <c r="I17" s="1">
        <f t="shared" si="0"/>
        <v>-13</v>
      </c>
      <c r="J17" s="5">
        <f t="shared" si="1"/>
        <v>10</v>
      </c>
      <c r="K17" s="7">
        <f t="shared" si="2"/>
        <v>0.2</v>
      </c>
    </row>
    <row r="18" spans="2:11" x14ac:dyDescent="0.3">
      <c r="B18" s="17" t="s">
        <v>16</v>
      </c>
      <c r="C18" s="8" t="s">
        <v>198</v>
      </c>
      <c r="D18" s="5">
        <v>1</v>
      </c>
      <c r="E18" s="5">
        <v>0</v>
      </c>
      <c r="F18" s="5">
        <v>1</v>
      </c>
      <c r="G18" s="4">
        <v>3</v>
      </c>
      <c r="H18" s="5">
        <v>3</v>
      </c>
      <c r="I18" s="1">
        <f t="shared" si="0"/>
        <v>0</v>
      </c>
      <c r="J18" s="5">
        <f t="shared" si="1"/>
        <v>2</v>
      </c>
      <c r="K18" s="7">
        <f t="shared" si="2"/>
        <v>0.5</v>
      </c>
    </row>
    <row r="19" spans="2:11" x14ac:dyDescent="0.3">
      <c r="B19" s="17" t="s">
        <v>17</v>
      </c>
      <c r="C19" s="8" t="s">
        <v>680</v>
      </c>
      <c r="D19" s="5">
        <v>1</v>
      </c>
      <c r="E19" s="5">
        <v>0</v>
      </c>
      <c r="F19" s="5">
        <v>1</v>
      </c>
      <c r="G19" s="4">
        <v>4</v>
      </c>
      <c r="H19" s="5">
        <v>6</v>
      </c>
      <c r="I19" s="1">
        <f t="shared" si="0"/>
        <v>-2</v>
      </c>
      <c r="J19" s="5">
        <f t="shared" si="1"/>
        <v>2</v>
      </c>
      <c r="K19" s="7">
        <f t="shared" si="2"/>
        <v>0.5</v>
      </c>
    </row>
    <row r="20" spans="2:11" x14ac:dyDescent="0.3">
      <c r="B20" s="17" t="s">
        <v>18</v>
      </c>
      <c r="C20" s="8" t="s">
        <v>184</v>
      </c>
      <c r="D20" s="5">
        <v>1</v>
      </c>
      <c r="E20" s="5">
        <v>0</v>
      </c>
      <c r="F20" s="5">
        <v>3</v>
      </c>
      <c r="G20" s="4">
        <v>2</v>
      </c>
      <c r="H20" s="5">
        <v>5</v>
      </c>
      <c r="I20" s="1">
        <f t="shared" si="0"/>
        <v>-3</v>
      </c>
      <c r="J20" s="5">
        <f t="shared" si="1"/>
        <v>4</v>
      </c>
      <c r="K20" s="6">
        <f t="shared" si="2"/>
        <v>0.25</v>
      </c>
    </row>
    <row r="21" spans="2:11" x14ac:dyDescent="0.3">
      <c r="B21" s="17" t="s">
        <v>19</v>
      </c>
      <c r="C21" s="8" t="s">
        <v>681</v>
      </c>
      <c r="D21" s="5">
        <v>1</v>
      </c>
      <c r="E21" s="5">
        <v>0</v>
      </c>
      <c r="F21" s="5">
        <v>3</v>
      </c>
      <c r="G21" s="4">
        <v>2</v>
      </c>
      <c r="H21" s="5">
        <v>7</v>
      </c>
      <c r="I21" s="1">
        <f t="shared" si="0"/>
        <v>-5</v>
      </c>
      <c r="J21" s="5">
        <f t="shared" si="1"/>
        <v>4</v>
      </c>
      <c r="K21" s="7">
        <f t="shared" si="2"/>
        <v>0.25</v>
      </c>
    </row>
    <row r="22" spans="2:11" x14ac:dyDescent="0.3">
      <c r="B22" s="17" t="s">
        <v>20</v>
      </c>
      <c r="C22" s="8" t="s">
        <v>201</v>
      </c>
      <c r="D22" s="5">
        <v>1</v>
      </c>
      <c r="E22" s="5">
        <v>1</v>
      </c>
      <c r="F22" s="5">
        <v>3</v>
      </c>
      <c r="G22" s="4">
        <v>6</v>
      </c>
      <c r="H22" s="5">
        <v>7</v>
      </c>
      <c r="I22" s="1">
        <f t="shared" si="0"/>
        <v>-1</v>
      </c>
      <c r="J22" s="5">
        <f t="shared" si="1"/>
        <v>5</v>
      </c>
      <c r="K22" s="7">
        <f t="shared" si="2"/>
        <v>0.2</v>
      </c>
    </row>
    <row r="23" spans="2:11" x14ac:dyDescent="0.3">
      <c r="B23" s="17" t="s">
        <v>21</v>
      </c>
      <c r="C23" s="8" t="s">
        <v>188</v>
      </c>
      <c r="D23" s="5">
        <v>1</v>
      </c>
      <c r="E23" s="5">
        <v>1</v>
      </c>
      <c r="F23" s="5">
        <v>3</v>
      </c>
      <c r="G23" s="4">
        <v>4</v>
      </c>
      <c r="H23" s="5">
        <v>7</v>
      </c>
      <c r="I23" s="1">
        <f t="shared" si="0"/>
        <v>-3</v>
      </c>
      <c r="J23" s="5">
        <f t="shared" si="1"/>
        <v>5</v>
      </c>
      <c r="K23" s="7">
        <f t="shared" si="2"/>
        <v>0.2</v>
      </c>
    </row>
    <row r="24" spans="2:11" x14ac:dyDescent="0.3">
      <c r="B24" s="17" t="s">
        <v>22</v>
      </c>
      <c r="C24" s="8" t="s">
        <v>187</v>
      </c>
      <c r="D24" s="5">
        <v>1</v>
      </c>
      <c r="E24" s="5">
        <v>0</v>
      </c>
      <c r="F24" s="5">
        <v>5</v>
      </c>
      <c r="G24" s="4">
        <v>8</v>
      </c>
      <c r="H24" s="5">
        <v>14</v>
      </c>
      <c r="I24" s="1">
        <f t="shared" si="0"/>
        <v>-6</v>
      </c>
      <c r="J24" s="5">
        <f t="shared" si="1"/>
        <v>6</v>
      </c>
      <c r="K24" s="7">
        <f t="shared" si="2"/>
        <v>0.16666666666666666</v>
      </c>
    </row>
    <row r="25" spans="2:11" x14ac:dyDescent="0.3">
      <c r="B25" s="17" t="s">
        <v>23</v>
      </c>
      <c r="C25" s="8" t="s">
        <v>200</v>
      </c>
      <c r="D25" s="5">
        <v>0</v>
      </c>
      <c r="E25" s="5">
        <v>1</v>
      </c>
      <c r="F25" s="5">
        <v>0</v>
      </c>
      <c r="G25" s="4">
        <v>1</v>
      </c>
      <c r="H25" s="5">
        <v>1</v>
      </c>
      <c r="I25" s="1">
        <f t="shared" si="0"/>
        <v>0</v>
      </c>
      <c r="J25" s="5">
        <f t="shared" si="1"/>
        <v>1</v>
      </c>
      <c r="K25" s="7">
        <f t="shared" si="2"/>
        <v>0</v>
      </c>
    </row>
    <row r="26" spans="2:11" x14ac:dyDescent="0.3">
      <c r="B26" s="17" t="s">
        <v>24</v>
      </c>
      <c r="C26" s="8" t="s">
        <v>199</v>
      </c>
      <c r="D26" s="5">
        <v>0</v>
      </c>
      <c r="E26" s="5">
        <v>0</v>
      </c>
      <c r="F26" s="5">
        <v>1</v>
      </c>
      <c r="G26" s="4">
        <v>0</v>
      </c>
      <c r="H26" s="5">
        <v>1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 x14ac:dyDescent="0.3">
      <c r="B27" s="17" t="s">
        <v>25</v>
      </c>
      <c r="C27" s="8" t="s">
        <v>625</v>
      </c>
      <c r="D27" s="5">
        <v>0</v>
      </c>
      <c r="E27" s="5">
        <v>0</v>
      </c>
      <c r="F27" s="5">
        <v>1</v>
      </c>
      <c r="G27" s="4">
        <v>0</v>
      </c>
      <c r="H27" s="5">
        <v>2</v>
      </c>
      <c r="I27" s="1">
        <f t="shared" si="0"/>
        <v>-2</v>
      </c>
      <c r="J27" s="5">
        <f t="shared" si="1"/>
        <v>1</v>
      </c>
      <c r="K27" s="7">
        <f t="shared" si="2"/>
        <v>0</v>
      </c>
    </row>
    <row r="28" spans="2:11" x14ac:dyDescent="0.3">
      <c r="B28" s="17" t="s">
        <v>26</v>
      </c>
      <c r="C28" s="8" t="s">
        <v>620</v>
      </c>
      <c r="D28" s="5">
        <v>0</v>
      </c>
      <c r="E28" s="5">
        <v>0</v>
      </c>
      <c r="F28" s="5">
        <v>1</v>
      </c>
      <c r="G28" s="4">
        <v>1</v>
      </c>
      <c r="H28" s="5">
        <v>4</v>
      </c>
      <c r="I28" s="1">
        <f t="shared" si="0"/>
        <v>-3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1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1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1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3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3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3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3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3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3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3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30" si="9">G99-H99</f>
        <v>0</v>
      </c>
      <c r="J99" s="5">
        <f t="shared" si="7"/>
        <v>0</v>
      </c>
      <c r="K99" s="7" t="e">
        <f t="shared" ref="K99:K130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1:20" ht="3.75" customHeight="1" x14ac:dyDescent="0.3"/>
    <row r="2" spans="1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735</v>
      </c>
      <c r="N2" s="60"/>
      <c r="O2" s="60"/>
      <c r="P2" s="60"/>
      <c r="Q2" s="60"/>
      <c r="R2" s="61"/>
    </row>
    <row r="3" spans="1:20" x14ac:dyDescent="0.3">
      <c r="A3" s="3"/>
      <c r="B3" s="16" t="s">
        <v>114</v>
      </c>
      <c r="C3" s="8" t="s">
        <v>190</v>
      </c>
      <c r="D3" s="5">
        <v>9</v>
      </c>
      <c r="E3" s="5">
        <v>3</v>
      </c>
      <c r="F3" s="5">
        <v>1</v>
      </c>
      <c r="G3" s="4">
        <v>25</v>
      </c>
      <c r="H3" s="5">
        <v>11</v>
      </c>
      <c r="I3" s="1">
        <f t="shared" ref="I3:I34" si="0">G3-H3</f>
        <v>14</v>
      </c>
      <c r="J3" s="5">
        <f t="shared" ref="J3:J34" si="1">D3+E3+F3</f>
        <v>13</v>
      </c>
      <c r="K3" s="7">
        <f t="shared" ref="K3:K34" si="2">D3/J3</f>
        <v>0.69230769230769229</v>
      </c>
      <c r="M3" s="62" t="s">
        <v>564</v>
      </c>
      <c r="N3" s="63"/>
      <c r="O3" s="64"/>
      <c r="P3" s="68" t="s">
        <v>565</v>
      </c>
      <c r="Q3" s="69"/>
      <c r="R3" s="70"/>
    </row>
    <row r="4" spans="1:20" x14ac:dyDescent="0.3">
      <c r="A4" s="3"/>
      <c r="B4" s="17" t="s">
        <v>113</v>
      </c>
      <c r="C4" s="8" t="s">
        <v>183</v>
      </c>
      <c r="D4" s="5">
        <v>7</v>
      </c>
      <c r="E4" s="5">
        <v>0</v>
      </c>
      <c r="F4" s="5">
        <v>3</v>
      </c>
      <c r="G4" s="4">
        <v>18</v>
      </c>
      <c r="H4" s="5">
        <v>14</v>
      </c>
      <c r="I4" s="1">
        <f t="shared" si="0"/>
        <v>4</v>
      </c>
      <c r="J4" s="5">
        <f t="shared" si="1"/>
        <v>10</v>
      </c>
      <c r="K4" s="7">
        <f t="shared" si="2"/>
        <v>0.7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1:20" x14ac:dyDescent="0.3">
      <c r="A5" s="3"/>
      <c r="B5" s="17" t="s">
        <v>112</v>
      </c>
      <c r="C5" s="8" t="s">
        <v>195</v>
      </c>
      <c r="D5" s="5">
        <v>7</v>
      </c>
      <c r="E5" s="5">
        <v>1</v>
      </c>
      <c r="F5" s="5">
        <v>3</v>
      </c>
      <c r="G5" s="4">
        <v>23</v>
      </c>
      <c r="H5" s="5">
        <v>16</v>
      </c>
      <c r="I5" s="1">
        <f t="shared" si="0"/>
        <v>7</v>
      </c>
      <c r="J5" s="5">
        <f t="shared" si="1"/>
        <v>11</v>
      </c>
      <c r="K5" s="6">
        <f t="shared" si="2"/>
        <v>0.63636363636363635</v>
      </c>
      <c r="M5" s="22" t="s">
        <v>567</v>
      </c>
      <c r="N5" s="23"/>
      <c r="O5" s="24">
        <v>11</v>
      </c>
      <c r="P5" s="24">
        <v>2</v>
      </c>
      <c r="Q5" s="25">
        <v>0</v>
      </c>
      <c r="R5" s="25">
        <v>9</v>
      </c>
    </row>
    <row r="6" spans="1:20" x14ac:dyDescent="0.3">
      <c r="A6" s="3"/>
      <c r="B6" s="17" t="s">
        <v>111</v>
      </c>
      <c r="C6" s="8" t="s">
        <v>194</v>
      </c>
      <c r="D6" s="5">
        <v>7</v>
      </c>
      <c r="E6" s="5">
        <v>0</v>
      </c>
      <c r="F6" s="5">
        <v>4</v>
      </c>
      <c r="G6" s="4">
        <v>26</v>
      </c>
      <c r="H6" s="5">
        <v>14</v>
      </c>
      <c r="I6" s="1">
        <f t="shared" si="0"/>
        <v>12</v>
      </c>
      <c r="J6" s="5">
        <f t="shared" si="1"/>
        <v>11</v>
      </c>
      <c r="K6" s="7">
        <f t="shared" si="2"/>
        <v>0.63636363636363635</v>
      </c>
      <c r="M6" s="22" t="s">
        <v>568</v>
      </c>
      <c r="N6" s="23"/>
      <c r="O6" s="26">
        <v>12</v>
      </c>
      <c r="P6" s="26">
        <v>2</v>
      </c>
      <c r="Q6" s="27">
        <v>0</v>
      </c>
      <c r="R6" s="27">
        <v>10</v>
      </c>
      <c r="T6" s="43"/>
    </row>
    <row r="7" spans="1:20" x14ac:dyDescent="0.3">
      <c r="A7" s="3"/>
      <c r="B7" s="17" t="s">
        <v>110</v>
      </c>
      <c r="C7" s="8" t="s">
        <v>191</v>
      </c>
      <c r="D7" s="5">
        <v>6</v>
      </c>
      <c r="E7" s="5">
        <v>1</v>
      </c>
      <c r="F7" s="5">
        <v>2</v>
      </c>
      <c r="G7" s="4">
        <v>16</v>
      </c>
      <c r="H7" s="5">
        <v>10</v>
      </c>
      <c r="I7" s="1">
        <f t="shared" si="0"/>
        <v>6</v>
      </c>
      <c r="J7" s="5">
        <f t="shared" si="1"/>
        <v>9</v>
      </c>
      <c r="K7" s="7">
        <f t="shared" si="2"/>
        <v>0.66666666666666663</v>
      </c>
      <c r="M7" s="42" t="s">
        <v>569</v>
      </c>
      <c r="N7" s="23"/>
      <c r="O7" s="24"/>
      <c r="P7" s="24"/>
      <c r="Q7" s="28"/>
      <c r="R7" s="28"/>
    </row>
    <row r="8" spans="1:20" x14ac:dyDescent="0.3">
      <c r="A8" s="3"/>
      <c r="B8" s="17" t="s">
        <v>109</v>
      </c>
      <c r="C8" s="8" t="s">
        <v>186</v>
      </c>
      <c r="D8" s="5">
        <v>6</v>
      </c>
      <c r="E8" s="5">
        <v>0</v>
      </c>
      <c r="F8" s="5">
        <v>3</v>
      </c>
      <c r="G8" s="4">
        <v>18</v>
      </c>
      <c r="H8" s="5">
        <v>10</v>
      </c>
      <c r="I8" s="1">
        <f t="shared" si="0"/>
        <v>8</v>
      </c>
      <c r="J8" s="5">
        <f t="shared" si="1"/>
        <v>9</v>
      </c>
      <c r="K8" s="7">
        <f t="shared" si="2"/>
        <v>0.66666666666666663</v>
      </c>
      <c r="M8" s="29" t="s">
        <v>570</v>
      </c>
      <c r="N8" s="30"/>
      <c r="O8" s="31">
        <f>O5+O6</f>
        <v>23</v>
      </c>
      <c r="P8" s="31">
        <f>P5+P6</f>
        <v>4</v>
      </c>
      <c r="Q8" s="32">
        <f>Q5+Q6</f>
        <v>0</v>
      </c>
      <c r="R8" s="32">
        <f>R5+R6</f>
        <v>19</v>
      </c>
    </row>
    <row r="9" spans="1:20" x14ac:dyDescent="0.3">
      <c r="A9" s="3"/>
      <c r="B9" s="17" t="s">
        <v>108</v>
      </c>
      <c r="C9" s="8" t="s">
        <v>197</v>
      </c>
      <c r="D9" s="5">
        <v>6</v>
      </c>
      <c r="E9" s="5">
        <v>1</v>
      </c>
      <c r="F9" s="5">
        <v>3</v>
      </c>
      <c r="G9" s="4">
        <v>22</v>
      </c>
      <c r="H9" s="5">
        <v>14</v>
      </c>
      <c r="I9" s="1">
        <f t="shared" si="0"/>
        <v>8</v>
      </c>
      <c r="J9" s="5">
        <f t="shared" si="1"/>
        <v>10</v>
      </c>
      <c r="K9" s="7">
        <f t="shared" si="2"/>
        <v>0.6</v>
      </c>
      <c r="M9" s="68" t="s">
        <v>571</v>
      </c>
      <c r="N9" s="69"/>
      <c r="O9" s="69"/>
      <c r="P9" s="69"/>
      <c r="Q9" s="69"/>
      <c r="R9" s="70"/>
    </row>
    <row r="10" spans="1:20" x14ac:dyDescent="0.3">
      <c r="A10" s="3"/>
      <c r="B10" s="17" t="s">
        <v>107</v>
      </c>
      <c r="C10" s="8" t="s">
        <v>192</v>
      </c>
      <c r="D10" s="5">
        <v>6</v>
      </c>
      <c r="E10" s="5">
        <v>0</v>
      </c>
      <c r="F10" s="5">
        <v>5</v>
      </c>
      <c r="G10" s="4">
        <v>15</v>
      </c>
      <c r="H10" s="5">
        <v>15</v>
      </c>
      <c r="I10" s="1">
        <f t="shared" si="0"/>
        <v>0</v>
      </c>
      <c r="J10" s="5">
        <f t="shared" si="1"/>
        <v>11</v>
      </c>
      <c r="K10" s="7">
        <f t="shared" si="2"/>
        <v>0.54545454545454541</v>
      </c>
      <c r="M10" s="33" t="s">
        <v>572</v>
      </c>
      <c r="N10" s="23"/>
      <c r="O10" s="24">
        <f>SUM(D3:D102)</f>
        <v>95</v>
      </c>
      <c r="P10" s="33" t="s">
        <v>7</v>
      </c>
      <c r="Q10" s="34"/>
      <c r="R10" s="28">
        <f>SUM(G3:G102)</f>
        <v>308</v>
      </c>
    </row>
    <row r="11" spans="1:20" x14ac:dyDescent="0.3">
      <c r="A11" s="3"/>
      <c r="B11" s="17" t="s">
        <v>106</v>
      </c>
      <c r="C11" s="8" t="s">
        <v>189</v>
      </c>
      <c r="D11" s="5">
        <v>6</v>
      </c>
      <c r="E11" s="5">
        <v>1</v>
      </c>
      <c r="F11" s="5">
        <v>5</v>
      </c>
      <c r="G11" s="4">
        <v>20</v>
      </c>
      <c r="H11" s="5">
        <v>19</v>
      </c>
      <c r="I11" s="1">
        <f t="shared" si="0"/>
        <v>1</v>
      </c>
      <c r="J11" s="5">
        <f t="shared" si="1"/>
        <v>12</v>
      </c>
      <c r="K11" s="7">
        <f t="shared" si="2"/>
        <v>0.5</v>
      </c>
      <c r="M11" s="33" t="s">
        <v>573</v>
      </c>
      <c r="N11" s="23"/>
      <c r="O11" s="26">
        <f>SUM(E3:E102)</f>
        <v>12</v>
      </c>
      <c r="P11" s="33" t="s">
        <v>8</v>
      </c>
      <c r="Q11" s="34"/>
      <c r="R11" s="27">
        <f>SUM(H3:H102)</f>
        <v>227</v>
      </c>
    </row>
    <row r="12" spans="1:20" x14ac:dyDescent="0.3">
      <c r="B12" s="17" t="s">
        <v>10</v>
      </c>
      <c r="C12" s="8" t="s">
        <v>185</v>
      </c>
      <c r="D12" s="5">
        <v>5</v>
      </c>
      <c r="E12" s="5">
        <v>2</v>
      </c>
      <c r="F12" s="5">
        <v>3</v>
      </c>
      <c r="G12" s="4">
        <v>17</v>
      </c>
      <c r="H12" s="5">
        <v>14</v>
      </c>
      <c r="I12" s="1">
        <f t="shared" si="0"/>
        <v>3</v>
      </c>
      <c r="J12" s="5">
        <f t="shared" si="1"/>
        <v>10</v>
      </c>
      <c r="K12" s="7">
        <f t="shared" si="2"/>
        <v>0.5</v>
      </c>
      <c r="M12" s="35" t="s">
        <v>574</v>
      </c>
      <c r="N12" s="36"/>
      <c r="O12" s="37">
        <f>SUM(F3:F102)</f>
        <v>59</v>
      </c>
      <c r="P12" s="35" t="s">
        <v>101</v>
      </c>
      <c r="Q12" s="38"/>
      <c r="R12" s="37">
        <f>R10-R11</f>
        <v>81</v>
      </c>
    </row>
    <row r="13" spans="1:20" x14ac:dyDescent="0.3">
      <c r="B13" s="17" t="s">
        <v>11</v>
      </c>
      <c r="C13" s="8" t="s">
        <v>733</v>
      </c>
      <c r="D13" s="5">
        <v>4</v>
      </c>
      <c r="E13" s="5">
        <v>1</v>
      </c>
      <c r="F13" s="5">
        <v>2</v>
      </c>
      <c r="G13" s="4">
        <v>10</v>
      </c>
      <c r="H13" s="5">
        <v>7</v>
      </c>
      <c r="I13" s="1">
        <f t="shared" si="0"/>
        <v>3</v>
      </c>
      <c r="J13" s="5">
        <f t="shared" si="1"/>
        <v>7</v>
      </c>
      <c r="K13" s="7">
        <f t="shared" si="2"/>
        <v>0.5714285714285714</v>
      </c>
      <c r="M13" s="39" t="s">
        <v>570</v>
      </c>
      <c r="N13" s="40"/>
      <c r="O13" s="32">
        <f>O10+O11+O12</f>
        <v>166</v>
      </c>
      <c r="P13" s="41" t="s">
        <v>570</v>
      </c>
      <c r="Q13" s="40"/>
      <c r="R13" s="32">
        <f>R10+R11</f>
        <v>535</v>
      </c>
    </row>
    <row r="14" spans="1:20" x14ac:dyDescent="0.3">
      <c r="B14" s="17" t="s">
        <v>12</v>
      </c>
      <c r="C14" s="8" t="s">
        <v>198</v>
      </c>
      <c r="D14" s="5">
        <v>4</v>
      </c>
      <c r="E14" s="5">
        <v>0</v>
      </c>
      <c r="F14" s="5">
        <v>3</v>
      </c>
      <c r="G14" s="4">
        <v>7</v>
      </c>
      <c r="H14" s="5">
        <v>7</v>
      </c>
      <c r="I14" s="1">
        <f t="shared" si="0"/>
        <v>0</v>
      </c>
      <c r="J14" s="5">
        <f t="shared" si="1"/>
        <v>7</v>
      </c>
      <c r="K14" s="6">
        <f t="shared" si="2"/>
        <v>0.5714285714285714</v>
      </c>
    </row>
    <row r="15" spans="1:20" x14ac:dyDescent="0.3">
      <c r="B15" s="17" t="s">
        <v>13</v>
      </c>
      <c r="C15" s="8" t="s">
        <v>620</v>
      </c>
      <c r="D15" s="5">
        <v>3</v>
      </c>
      <c r="E15" s="5">
        <v>0</v>
      </c>
      <c r="F15" s="5">
        <v>2</v>
      </c>
      <c r="G15" s="4">
        <v>11</v>
      </c>
      <c r="H15" s="5">
        <v>9</v>
      </c>
      <c r="I15" s="1">
        <f t="shared" si="0"/>
        <v>2</v>
      </c>
      <c r="J15" s="5">
        <f t="shared" si="1"/>
        <v>5</v>
      </c>
      <c r="K15" s="7">
        <f t="shared" si="2"/>
        <v>0.6</v>
      </c>
      <c r="M15" s="43"/>
    </row>
    <row r="16" spans="1:20" x14ac:dyDescent="0.3">
      <c r="B16" s="17" t="s">
        <v>14</v>
      </c>
      <c r="C16" s="8" t="s">
        <v>199</v>
      </c>
      <c r="D16" s="5">
        <v>3</v>
      </c>
      <c r="E16" s="5">
        <v>0</v>
      </c>
      <c r="F16" s="5">
        <v>2</v>
      </c>
      <c r="G16" s="4">
        <v>8</v>
      </c>
      <c r="H16" s="5">
        <v>7</v>
      </c>
      <c r="I16" s="1">
        <f t="shared" si="0"/>
        <v>1</v>
      </c>
      <c r="J16" s="5">
        <f t="shared" si="1"/>
        <v>5</v>
      </c>
      <c r="K16" s="7">
        <f t="shared" si="2"/>
        <v>0.6</v>
      </c>
    </row>
    <row r="17" spans="2:11" x14ac:dyDescent="0.3">
      <c r="B17" s="17" t="s">
        <v>15</v>
      </c>
      <c r="C17" s="8" t="s">
        <v>196</v>
      </c>
      <c r="D17" s="5">
        <v>3</v>
      </c>
      <c r="E17" s="5">
        <v>2</v>
      </c>
      <c r="F17" s="5">
        <v>4</v>
      </c>
      <c r="G17" s="4">
        <v>13</v>
      </c>
      <c r="H17" s="5">
        <v>12</v>
      </c>
      <c r="I17" s="1">
        <f t="shared" si="0"/>
        <v>1</v>
      </c>
      <c r="J17" s="5">
        <f t="shared" si="1"/>
        <v>9</v>
      </c>
      <c r="K17" s="7">
        <f t="shared" si="2"/>
        <v>0.33333333333333331</v>
      </c>
    </row>
    <row r="18" spans="2:11" x14ac:dyDescent="0.3">
      <c r="B18" s="17" t="s">
        <v>16</v>
      </c>
      <c r="C18" s="8" t="s">
        <v>680</v>
      </c>
      <c r="D18" s="5">
        <v>2</v>
      </c>
      <c r="E18" s="5">
        <v>0</v>
      </c>
      <c r="F18" s="5">
        <v>0</v>
      </c>
      <c r="G18" s="4">
        <v>9</v>
      </c>
      <c r="H18" s="5">
        <v>3</v>
      </c>
      <c r="I18" s="1">
        <f t="shared" si="0"/>
        <v>6</v>
      </c>
      <c r="J18" s="5">
        <f t="shared" si="1"/>
        <v>2</v>
      </c>
      <c r="K18" s="7">
        <f t="shared" si="2"/>
        <v>1</v>
      </c>
    </row>
    <row r="19" spans="2:11" x14ac:dyDescent="0.3">
      <c r="B19" s="17" t="s">
        <v>17</v>
      </c>
      <c r="C19" s="8" t="s">
        <v>200</v>
      </c>
      <c r="D19" s="5">
        <v>2</v>
      </c>
      <c r="E19" s="5">
        <v>0</v>
      </c>
      <c r="F19" s="5">
        <v>0</v>
      </c>
      <c r="G19" s="4">
        <v>4</v>
      </c>
      <c r="H19" s="5">
        <v>2</v>
      </c>
      <c r="I19" s="1">
        <f t="shared" si="0"/>
        <v>2</v>
      </c>
      <c r="J19" s="5">
        <f t="shared" si="1"/>
        <v>2</v>
      </c>
      <c r="K19" s="7">
        <f t="shared" si="2"/>
        <v>1</v>
      </c>
    </row>
    <row r="20" spans="2:11" x14ac:dyDescent="0.3">
      <c r="B20" s="17" t="s">
        <v>18</v>
      </c>
      <c r="C20" s="8" t="s">
        <v>184</v>
      </c>
      <c r="D20" s="5">
        <v>2</v>
      </c>
      <c r="E20" s="5">
        <v>0</v>
      </c>
      <c r="F20" s="5">
        <v>2</v>
      </c>
      <c r="G20" s="4">
        <v>10</v>
      </c>
      <c r="H20" s="5">
        <v>8</v>
      </c>
      <c r="I20" s="1">
        <f t="shared" si="0"/>
        <v>2</v>
      </c>
      <c r="J20" s="5">
        <f t="shared" si="1"/>
        <v>4</v>
      </c>
      <c r="K20" s="7">
        <f t="shared" si="2"/>
        <v>0.5</v>
      </c>
    </row>
    <row r="21" spans="2:11" x14ac:dyDescent="0.3">
      <c r="B21" s="17" t="s">
        <v>19</v>
      </c>
      <c r="C21" s="8" t="s">
        <v>182</v>
      </c>
      <c r="D21" s="5">
        <v>2</v>
      </c>
      <c r="E21" s="5">
        <v>0</v>
      </c>
      <c r="F21" s="5">
        <v>5</v>
      </c>
      <c r="G21" s="4">
        <v>11</v>
      </c>
      <c r="H21" s="5">
        <v>12</v>
      </c>
      <c r="I21" s="1">
        <f t="shared" si="0"/>
        <v>-1</v>
      </c>
      <c r="J21" s="5">
        <f t="shared" si="1"/>
        <v>7</v>
      </c>
      <c r="K21" s="7">
        <f t="shared" si="2"/>
        <v>0.2857142857142857</v>
      </c>
    </row>
    <row r="22" spans="2:11" x14ac:dyDescent="0.3">
      <c r="B22" s="17" t="s">
        <v>20</v>
      </c>
      <c r="C22" s="8" t="s">
        <v>608</v>
      </c>
      <c r="D22" s="5">
        <v>1</v>
      </c>
      <c r="E22" s="5">
        <v>0</v>
      </c>
      <c r="F22" s="5">
        <v>0</v>
      </c>
      <c r="G22" s="4">
        <v>2</v>
      </c>
      <c r="H22" s="5">
        <v>0</v>
      </c>
      <c r="I22" s="1">
        <f t="shared" si="0"/>
        <v>2</v>
      </c>
      <c r="J22" s="5">
        <f t="shared" si="1"/>
        <v>1</v>
      </c>
      <c r="K22" s="7">
        <f t="shared" si="2"/>
        <v>1</v>
      </c>
    </row>
    <row r="23" spans="2:11" x14ac:dyDescent="0.3">
      <c r="B23" s="17" t="s">
        <v>21</v>
      </c>
      <c r="C23" s="8" t="s">
        <v>187</v>
      </c>
      <c r="D23" s="5">
        <v>1</v>
      </c>
      <c r="E23" s="5">
        <v>0</v>
      </c>
      <c r="F23" s="5">
        <v>0</v>
      </c>
      <c r="G23" s="4">
        <v>2</v>
      </c>
      <c r="H23" s="5">
        <v>1</v>
      </c>
      <c r="I23" s="1">
        <f t="shared" si="0"/>
        <v>1</v>
      </c>
      <c r="J23" s="5">
        <f t="shared" si="1"/>
        <v>1</v>
      </c>
      <c r="K23" s="7">
        <f t="shared" si="2"/>
        <v>1</v>
      </c>
    </row>
    <row r="24" spans="2:11" x14ac:dyDescent="0.3">
      <c r="B24" s="17" t="s">
        <v>22</v>
      </c>
      <c r="C24" s="8" t="s">
        <v>188</v>
      </c>
      <c r="D24" s="5">
        <v>1</v>
      </c>
      <c r="E24" s="5">
        <v>0</v>
      </c>
      <c r="F24" s="5">
        <v>1</v>
      </c>
      <c r="G24" s="4">
        <v>7</v>
      </c>
      <c r="H24" s="5">
        <v>3</v>
      </c>
      <c r="I24" s="1">
        <f t="shared" si="0"/>
        <v>4</v>
      </c>
      <c r="J24" s="5">
        <f t="shared" si="1"/>
        <v>2</v>
      </c>
      <c r="K24" s="7">
        <f t="shared" si="2"/>
        <v>0.5</v>
      </c>
    </row>
    <row r="25" spans="2:11" x14ac:dyDescent="0.3">
      <c r="B25" s="17" t="s">
        <v>23</v>
      </c>
      <c r="C25" s="8" t="s">
        <v>681</v>
      </c>
      <c r="D25" s="5">
        <v>1</v>
      </c>
      <c r="E25" s="5">
        <v>0</v>
      </c>
      <c r="F25" s="5">
        <v>1</v>
      </c>
      <c r="G25" s="4">
        <v>5</v>
      </c>
      <c r="H25" s="5">
        <v>5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 x14ac:dyDescent="0.3">
      <c r="B26" s="17" t="s">
        <v>24</v>
      </c>
      <c r="C26" s="8" t="s">
        <v>193</v>
      </c>
      <c r="D26" s="5">
        <v>1</v>
      </c>
      <c r="E26" s="5">
        <v>0</v>
      </c>
      <c r="F26" s="5">
        <v>2</v>
      </c>
      <c r="G26" s="4">
        <v>6</v>
      </c>
      <c r="H26" s="5">
        <v>6</v>
      </c>
      <c r="I26" s="1">
        <f t="shared" si="0"/>
        <v>0</v>
      </c>
      <c r="J26" s="5">
        <f t="shared" si="1"/>
        <v>3</v>
      </c>
      <c r="K26" s="7">
        <f t="shared" si="2"/>
        <v>0.33333333333333331</v>
      </c>
    </row>
    <row r="27" spans="2:11" x14ac:dyDescent="0.3">
      <c r="B27" s="17" t="s">
        <v>25</v>
      </c>
      <c r="C27" s="8" t="s">
        <v>201</v>
      </c>
      <c r="D27" s="5">
        <v>0</v>
      </c>
      <c r="E27" s="5">
        <v>0</v>
      </c>
      <c r="F27" s="5">
        <v>3</v>
      </c>
      <c r="G27" s="4">
        <v>3</v>
      </c>
      <c r="H27" s="5">
        <v>8</v>
      </c>
      <c r="I27" s="1">
        <f t="shared" si="0"/>
        <v>-5</v>
      </c>
      <c r="J27" s="5">
        <f t="shared" si="1"/>
        <v>3</v>
      </c>
      <c r="K27" s="7">
        <f t="shared" si="2"/>
        <v>0</v>
      </c>
    </row>
    <row r="28" spans="2:11" x14ac:dyDescent="0.3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1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1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1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3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3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3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3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3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3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3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30" si="9">G99-H99</f>
        <v>0</v>
      </c>
      <c r="J99" s="5">
        <f t="shared" si="7"/>
        <v>0</v>
      </c>
      <c r="K99" s="7" t="e">
        <f t="shared" ref="K99:K130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1:20" ht="3.75" customHeight="1" x14ac:dyDescent="0.3"/>
    <row r="2" spans="1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580</v>
      </c>
      <c r="N2" s="60"/>
      <c r="O2" s="60"/>
      <c r="P2" s="60"/>
      <c r="Q2" s="60"/>
      <c r="R2" s="61"/>
    </row>
    <row r="3" spans="1:20" x14ac:dyDescent="0.3">
      <c r="A3" s="3"/>
      <c r="B3" s="16" t="s">
        <v>114</v>
      </c>
      <c r="C3" s="8" t="s">
        <v>213</v>
      </c>
      <c r="D3" s="5">
        <v>5</v>
      </c>
      <c r="E3" s="5">
        <v>3</v>
      </c>
      <c r="F3" s="5">
        <v>3</v>
      </c>
      <c r="G3" s="4">
        <v>25</v>
      </c>
      <c r="H3" s="5">
        <v>21</v>
      </c>
      <c r="I3" s="1">
        <f t="shared" ref="I3:I34" si="0">G3-H3</f>
        <v>4</v>
      </c>
      <c r="J3" s="5">
        <f t="shared" ref="J3:J34" si="1">D3+E3+F3</f>
        <v>11</v>
      </c>
      <c r="K3" s="7">
        <f t="shared" ref="K3:K34" si="2">D3/J3</f>
        <v>0.45454545454545453</v>
      </c>
      <c r="M3" s="62" t="s">
        <v>564</v>
      </c>
      <c r="N3" s="63"/>
      <c r="O3" s="64"/>
      <c r="P3" s="68" t="s">
        <v>565</v>
      </c>
      <c r="Q3" s="69"/>
      <c r="R3" s="70"/>
    </row>
    <row r="4" spans="1:20" x14ac:dyDescent="0.3">
      <c r="A4" s="3"/>
      <c r="B4" s="17" t="s">
        <v>113</v>
      </c>
      <c r="C4" s="8" t="s">
        <v>640</v>
      </c>
      <c r="D4" s="5">
        <v>4</v>
      </c>
      <c r="E4" s="5">
        <v>0</v>
      </c>
      <c r="F4" s="5">
        <v>0</v>
      </c>
      <c r="G4" s="4">
        <v>8</v>
      </c>
      <c r="H4" s="5">
        <v>4</v>
      </c>
      <c r="I4" s="1">
        <f t="shared" si="0"/>
        <v>4</v>
      </c>
      <c r="J4" s="5">
        <f t="shared" si="1"/>
        <v>4</v>
      </c>
      <c r="K4" s="7">
        <f t="shared" si="2"/>
        <v>1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1:20" x14ac:dyDescent="0.3">
      <c r="A5" s="3"/>
      <c r="B5" s="17" t="s">
        <v>112</v>
      </c>
      <c r="C5" s="8" t="s">
        <v>205</v>
      </c>
      <c r="D5" s="5">
        <v>4</v>
      </c>
      <c r="E5" s="5">
        <v>1</v>
      </c>
      <c r="F5" s="5">
        <v>3</v>
      </c>
      <c r="G5" s="4">
        <v>13</v>
      </c>
      <c r="H5" s="5">
        <v>13</v>
      </c>
      <c r="I5" s="1">
        <f t="shared" si="0"/>
        <v>0</v>
      </c>
      <c r="J5" s="5">
        <f t="shared" si="1"/>
        <v>8</v>
      </c>
      <c r="K5" s="7">
        <f t="shared" si="2"/>
        <v>0.5</v>
      </c>
      <c r="M5" s="22" t="s">
        <v>567</v>
      </c>
      <c r="N5" s="23"/>
      <c r="O5" s="24">
        <v>12</v>
      </c>
      <c r="P5" s="24">
        <v>5</v>
      </c>
      <c r="Q5" s="25">
        <v>0</v>
      </c>
      <c r="R5" s="25">
        <v>7</v>
      </c>
    </row>
    <row r="6" spans="1:20" x14ac:dyDescent="0.3">
      <c r="A6" s="3"/>
      <c r="B6" s="17" t="s">
        <v>111</v>
      </c>
      <c r="C6" s="8" t="s">
        <v>215</v>
      </c>
      <c r="D6" s="5">
        <v>4</v>
      </c>
      <c r="E6" s="5">
        <v>0</v>
      </c>
      <c r="F6" s="5">
        <v>5</v>
      </c>
      <c r="G6" s="4">
        <v>14</v>
      </c>
      <c r="H6" s="5">
        <v>23</v>
      </c>
      <c r="I6" s="1">
        <f t="shared" si="0"/>
        <v>-9</v>
      </c>
      <c r="J6" s="5">
        <f t="shared" si="1"/>
        <v>9</v>
      </c>
      <c r="K6" s="7">
        <f t="shared" si="2"/>
        <v>0.44444444444444442</v>
      </c>
      <c r="M6" s="22" t="s">
        <v>568</v>
      </c>
      <c r="N6" s="23"/>
      <c r="O6" s="26">
        <v>12</v>
      </c>
      <c r="P6" s="26">
        <v>3</v>
      </c>
      <c r="Q6" s="27">
        <v>0</v>
      </c>
      <c r="R6" s="27">
        <v>9</v>
      </c>
      <c r="T6" s="43"/>
    </row>
    <row r="7" spans="1:20" x14ac:dyDescent="0.3">
      <c r="A7" s="3"/>
      <c r="B7" s="17" t="s">
        <v>110</v>
      </c>
      <c r="C7" s="8" t="s">
        <v>209</v>
      </c>
      <c r="D7" s="5">
        <v>4</v>
      </c>
      <c r="E7" s="5">
        <v>0</v>
      </c>
      <c r="F7" s="5">
        <v>6</v>
      </c>
      <c r="G7" s="4">
        <v>8</v>
      </c>
      <c r="H7" s="5">
        <v>15</v>
      </c>
      <c r="I7" s="1">
        <f t="shared" si="0"/>
        <v>-7</v>
      </c>
      <c r="J7" s="5">
        <f t="shared" si="1"/>
        <v>10</v>
      </c>
      <c r="K7" s="7">
        <f t="shared" si="2"/>
        <v>0.4</v>
      </c>
      <c r="M7" s="42" t="s">
        <v>569</v>
      </c>
      <c r="N7" s="23"/>
      <c r="O7" s="24"/>
      <c r="P7" s="24"/>
      <c r="Q7" s="28"/>
      <c r="R7" s="28"/>
    </row>
    <row r="8" spans="1:20" x14ac:dyDescent="0.3">
      <c r="A8" s="3"/>
      <c r="B8" s="17" t="s">
        <v>109</v>
      </c>
      <c r="C8" s="8" t="s">
        <v>214</v>
      </c>
      <c r="D8" s="5">
        <v>4</v>
      </c>
      <c r="E8" s="5">
        <v>2</v>
      </c>
      <c r="F8" s="5">
        <v>5</v>
      </c>
      <c r="G8" s="4">
        <v>24</v>
      </c>
      <c r="H8" s="5">
        <v>22</v>
      </c>
      <c r="I8" s="1">
        <f t="shared" si="0"/>
        <v>2</v>
      </c>
      <c r="J8" s="5">
        <f t="shared" si="1"/>
        <v>11</v>
      </c>
      <c r="K8" s="7">
        <f t="shared" si="2"/>
        <v>0.36363636363636365</v>
      </c>
      <c r="M8" s="29" t="s">
        <v>570</v>
      </c>
      <c r="N8" s="30"/>
      <c r="O8" s="31">
        <f>O5+O6</f>
        <v>24</v>
      </c>
      <c r="P8" s="31">
        <f>P5+P6</f>
        <v>8</v>
      </c>
      <c r="Q8" s="32">
        <f>Q5+Q6</f>
        <v>0</v>
      </c>
      <c r="R8" s="32">
        <f>R5+R6</f>
        <v>16</v>
      </c>
    </row>
    <row r="9" spans="1:20" x14ac:dyDescent="0.3">
      <c r="A9" s="3"/>
      <c r="B9" s="17" t="s">
        <v>108</v>
      </c>
      <c r="C9" s="8" t="s">
        <v>217</v>
      </c>
      <c r="D9" s="5">
        <v>4</v>
      </c>
      <c r="E9" s="5">
        <v>0</v>
      </c>
      <c r="F9" s="5">
        <v>9</v>
      </c>
      <c r="G9" s="4">
        <v>21</v>
      </c>
      <c r="H9" s="5">
        <v>24</v>
      </c>
      <c r="I9" s="1">
        <f t="shared" si="0"/>
        <v>-3</v>
      </c>
      <c r="J9" s="5">
        <f t="shared" si="1"/>
        <v>13</v>
      </c>
      <c r="K9" s="7">
        <f t="shared" si="2"/>
        <v>0.30769230769230771</v>
      </c>
      <c r="M9" s="68" t="s">
        <v>571</v>
      </c>
      <c r="N9" s="69"/>
      <c r="O9" s="69"/>
      <c r="P9" s="69"/>
      <c r="Q9" s="69"/>
      <c r="R9" s="70"/>
    </row>
    <row r="10" spans="1:20" x14ac:dyDescent="0.3">
      <c r="A10" s="3"/>
      <c r="B10" s="17" t="s">
        <v>107</v>
      </c>
      <c r="C10" s="8" t="s">
        <v>208</v>
      </c>
      <c r="D10" s="5">
        <v>3</v>
      </c>
      <c r="E10" s="5">
        <v>1</v>
      </c>
      <c r="F10" s="5">
        <v>3</v>
      </c>
      <c r="G10" s="4">
        <v>11</v>
      </c>
      <c r="H10" s="5">
        <v>10</v>
      </c>
      <c r="I10" s="1">
        <f t="shared" si="0"/>
        <v>1</v>
      </c>
      <c r="J10" s="5">
        <f t="shared" si="1"/>
        <v>7</v>
      </c>
      <c r="K10" s="7">
        <f t="shared" si="2"/>
        <v>0.42857142857142855</v>
      </c>
      <c r="M10" s="33" t="s">
        <v>572</v>
      </c>
      <c r="N10" s="23"/>
      <c r="O10" s="24">
        <f>SUM(D3:D102)</f>
        <v>57</v>
      </c>
      <c r="P10" s="33" t="s">
        <v>7</v>
      </c>
      <c r="Q10" s="34"/>
      <c r="R10" s="28">
        <f>SUM(G3:G102)</f>
        <v>239</v>
      </c>
    </row>
    <row r="11" spans="1:20" x14ac:dyDescent="0.3">
      <c r="A11" s="3"/>
      <c r="B11" s="17" t="s">
        <v>106</v>
      </c>
      <c r="C11" s="8" t="s">
        <v>619</v>
      </c>
      <c r="D11" s="5">
        <v>3</v>
      </c>
      <c r="E11" s="5">
        <v>0</v>
      </c>
      <c r="F11" s="5">
        <v>4</v>
      </c>
      <c r="G11" s="4">
        <v>7</v>
      </c>
      <c r="H11" s="5">
        <v>10</v>
      </c>
      <c r="I11" s="1">
        <f t="shared" si="0"/>
        <v>-3</v>
      </c>
      <c r="J11" s="5">
        <f t="shared" si="1"/>
        <v>7</v>
      </c>
      <c r="K11" s="7">
        <f t="shared" si="2"/>
        <v>0.42857142857142855</v>
      </c>
      <c r="M11" s="33" t="s">
        <v>573</v>
      </c>
      <c r="N11" s="23"/>
      <c r="O11" s="26">
        <f>SUM(E3:E102)</f>
        <v>20</v>
      </c>
      <c r="P11" s="33" t="s">
        <v>8</v>
      </c>
      <c r="Q11" s="34"/>
      <c r="R11" s="27">
        <f>SUM(H3:H102)</f>
        <v>300</v>
      </c>
    </row>
    <row r="12" spans="1:20" x14ac:dyDescent="0.3">
      <c r="B12" s="17" t="s">
        <v>10</v>
      </c>
      <c r="C12" s="8" t="s">
        <v>206</v>
      </c>
      <c r="D12" s="5">
        <v>3</v>
      </c>
      <c r="E12" s="5">
        <v>0</v>
      </c>
      <c r="F12" s="5">
        <v>5</v>
      </c>
      <c r="G12" s="4">
        <v>8</v>
      </c>
      <c r="H12" s="5">
        <v>9</v>
      </c>
      <c r="I12" s="1">
        <f t="shared" si="0"/>
        <v>-1</v>
      </c>
      <c r="J12" s="5">
        <f t="shared" si="1"/>
        <v>8</v>
      </c>
      <c r="K12" s="7">
        <f t="shared" si="2"/>
        <v>0.375</v>
      </c>
      <c r="M12" s="35" t="s">
        <v>574</v>
      </c>
      <c r="N12" s="36"/>
      <c r="O12" s="37">
        <f>SUM(F3:F102)</f>
        <v>86</v>
      </c>
      <c r="P12" s="35" t="s">
        <v>101</v>
      </c>
      <c r="Q12" s="38"/>
      <c r="R12" s="37">
        <f>R10-R11</f>
        <v>-61</v>
      </c>
    </row>
    <row r="13" spans="1:20" x14ac:dyDescent="0.3">
      <c r="B13" s="17" t="s">
        <v>11</v>
      </c>
      <c r="C13" s="8" t="s">
        <v>202</v>
      </c>
      <c r="D13" s="5">
        <v>2</v>
      </c>
      <c r="E13" s="5">
        <v>0</v>
      </c>
      <c r="F13" s="5">
        <v>0</v>
      </c>
      <c r="G13" s="4">
        <v>6</v>
      </c>
      <c r="H13" s="5">
        <v>1</v>
      </c>
      <c r="I13" s="1">
        <f t="shared" si="0"/>
        <v>5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163</v>
      </c>
      <c r="P13" s="41" t="s">
        <v>570</v>
      </c>
      <c r="Q13" s="40"/>
      <c r="R13" s="32">
        <f>R10+R11</f>
        <v>539</v>
      </c>
    </row>
    <row r="14" spans="1:20" x14ac:dyDescent="0.3">
      <c r="B14" s="17" t="s">
        <v>12</v>
      </c>
      <c r="C14" s="8" t="s">
        <v>606</v>
      </c>
      <c r="D14" s="5">
        <v>2</v>
      </c>
      <c r="E14" s="5">
        <v>0</v>
      </c>
      <c r="F14" s="5">
        <v>0</v>
      </c>
      <c r="G14" s="4">
        <v>4</v>
      </c>
      <c r="H14" s="5">
        <v>2</v>
      </c>
      <c r="I14" s="1">
        <f t="shared" si="0"/>
        <v>2</v>
      </c>
      <c r="J14" s="5">
        <f t="shared" si="1"/>
        <v>2</v>
      </c>
      <c r="K14" s="7">
        <f t="shared" si="2"/>
        <v>1</v>
      </c>
    </row>
    <row r="15" spans="1:20" x14ac:dyDescent="0.3">
      <c r="B15" s="17" t="s">
        <v>13</v>
      </c>
      <c r="C15" s="8" t="s">
        <v>212</v>
      </c>
      <c r="D15" s="5">
        <v>2</v>
      </c>
      <c r="E15" s="5">
        <v>0</v>
      </c>
      <c r="F15" s="5">
        <v>3</v>
      </c>
      <c r="G15" s="4">
        <v>9</v>
      </c>
      <c r="H15" s="5">
        <v>9</v>
      </c>
      <c r="I15" s="1">
        <f t="shared" si="0"/>
        <v>0</v>
      </c>
      <c r="J15" s="5">
        <f t="shared" si="1"/>
        <v>5</v>
      </c>
      <c r="K15" s="7">
        <f t="shared" si="2"/>
        <v>0.4</v>
      </c>
      <c r="M15" s="43"/>
    </row>
    <row r="16" spans="1:20" x14ac:dyDescent="0.3">
      <c r="B16" s="17" t="s">
        <v>14</v>
      </c>
      <c r="C16" s="8" t="s">
        <v>210</v>
      </c>
      <c r="D16" s="5">
        <v>2</v>
      </c>
      <c r="E16" s="5">
        <v>1</v>
      </c>
      <c r="F16" s="5">
        <v>4</v>
      </c>
      <c r="G16" s="4">
        <v>8</v>
      </c>
      <c r="H16" s="5">
        <v>13</v>
      </c>
      <c r="I16" s="1">
        <f t="shared" si="0"/>
        <v>-5</v>
      </c>
      <c r="J16" s="5">
        <f t="shared" si="1"/>
        <v>7</v>
      </c>
      <c r="K16" s="7">
        <f t="shared" si="2"/>
        <v>0.2857142857142857</v>
      </c>
    </row>
    <row r="17" spans="2:11" x14ac:dyDescent="0.3">
      <c r="B17" s="17" t="s">
        <v>15</v>
      </c>
      <c r="C17" s="8" t="s">
        <v>207</v>
      </c>
      <c r="D17" s="5">
        <v>2</v>
      </c>
      <c r="E17" s="5">
        <v>3</v>
      </c>
      <c r="F17" s="5">
        <v>4</v>
      </c>
      <c r="G17" s="4">
        <v>11</v>
      </c>
      <c r="H17" s="5">
        <v>13</v>
      </c>
      <c r="I17" s="1">
        <f t="shared" si="0"/>
        <v>-2</v>
      </c>
      <c r="J17" s="5">
        <f t="shared" si="1"/>
        <v>9</v>
      </c>
      <c r="K17" s="7">
        <f t="shared" si="2"/>
        <v>0.22222222222222221</v>
      </c>
    </row>
    <row r="18" spans="2:11" x14ac:dyDescent="0.3">
      <c r="B18" s="17" t="s">
        <v>16</v>
      </c>
      <c r="C18" s="8" t="s">
        <v>211</v>
      </c>
      <c r="D18" s="5">
        <v>1</v>
      </c>
      <c r="E18" s="5">
        <v>0</v>
      </c>
      <c r="F18" s="5">
        <v>0</v>
      </c>
      <c r="G18" s="4">
        <v>3</v>
      </c>
      <c r="H18" s="5">
        <v>0</v>
      </c>
      <c r="I18" s="1">
        <f t="shared" si="0"/>
        <v>3</v>
      </c>
      <c r="J18" s="5">
        <f t="shared" si="1"/>
        <v>1</v>
      </c>
      <c r="K18" s="7">
        <f t="shared" si="2"/>
        <v>1</v>
      </c>
    </row>
    <row r="19" spans="2:11" x14ac:dyDescent="0.3">
      <c r="B19" s="17" t="s">
        <v>17</v>
      </c>
      <c r="C19" s="8" t="s">
        <v>622</v>
      </c>
      <c r="D19" s="5">
        <v>1</v>
      </c>
      <c r="E19" s="5">
        <v>0</v>
      </c>
      <c r="F19" s="5">
        <v>0</v>
      </c>
      <c r="G19" s="4">
        <v>1</v>
      </c>
      <c r="H19" s="5">
        <v>0</v>
      </c>
      <c r="I19" s="1">
        <f t="shared" si="0"/>
        <v>1</v>
      </c>
      <c r="J19" s="5">
        <f t="shared" si="1"/>
        <v>1</v>
      </c>
      <c r="K19" s="7">
        <f t="shared" si="2"/>
        <v>1</v>
      </c>
    </row>
    <row r="20" spans="2:11" x14ac:dyDescent="0.3">
      <c r="B20" s="17" t="s">
        <v>18</v>
      </c>
      <c r="C20" s="8" t="s">
        <v>661</v>
      </c>
      <c r="D20" s="5">
        <v>1</v>
      </c>
      <c r="E20" s="5">
        <v>0</v>
      </c>
      <c r="F20" s="5">
        <v>1</v>
      </c>
      <c r="G20" s="4">
        <v>4</v>
      </c>
      <c r="H20" s="5">
        <v>3</v>
      </c>
      <c r="I20" s="1">
        <f t="shared" si="0"/>
        <v>1</v>
      </c>
      <c r="J20" s="5">
        <f t="shared" si="1"/>
        <v>2</v>
      </c>
      <c r="K20" s="7">
        <f t="shared" si="2"/>
        <v>0.5</v>
      </c>
    </row>
    <row r="21" spans="2:11" x14ac:dyDescent="0.3">
      <c r="B21" s="17" t="s">
        <v>19</v>
      </c>
      <c r="C21" s="8" t="s">
        <v>221</v>
      </c>
      <c r="D21" s="5">
        <v>1</v>
      </c>
      <c r="E21" s="5">
        <v>0</v>
      </c>
      <c r="F21" s="5">
        <v>1</v>
      </c>
      <c r="G21" s="4">
        <v>3</v>
      </c>
      <c r="H21" s="5">
        <v>6</v>
      </c>
      <c r="I21" s="1">
        <f t="shared" si="0"/>
        <v>-3</v>
      </c>
      <c r="J21" s="5">
        <f t="shared" si="1"/>
        <v>2</v>
      </c>
      <c r="K21" s="7">
        <f t="shared" si="2"/>
        <v>0.5</v>
      </c>
    </row>
    <row r="22" spans="2:11" x14ac:dyDescent="0.3">
      <c r="B22" s="17" t="s">
        <v>20</v>
      </c>
      <c r="C22" s="8" t="s">
        <v>225</v>
      </c>
      <c r="D22" s="5">
        <v>1</v>
      </c>
      <c r="E22" s="5">
        <v>1</v>
      </c>
      <c r="F22" s="5">
        <v>1</v>
      </c>
      <c r="G22" s="4">
        <v>7</v>
      </c>
      <c r="H22" s="5">
        <v>7</v>
      </c>
      <c r="I22" s="1">
        <f t="shared" si="0"/>
        <v>0</v>
      </c>
      <c r="J22" s="5">
        <f t="shared" si="1"/>
        <v>3</v>
      </c>
      <c r="K22" s="7">
        <f t="shared" si="2"/>
        <v>0.33333333333333331</v>
      </c>
    </row>
    <row r="23" spans="2:11" x14ac:dyDescent="0.3">
      <c r="B23" s="17" t="s">
        <v>21</v>
      </c>
      <c r="C23" s="8" t="s">
        <v>656</v>
      </c>
      <c r="D23" s="5">
        <v>1</v>
      </c>
      <c r="E23" s="5">
        <v>1</v>
      </c>
      <c r="F23" s="5">
        <v>2</v>
      </c>
      <c r="G23" s="4">
        <v>3</v>
      </c>
      <c r="H23" s="5">
        <v>7</v>
      </c>
      <c r="I23" s="1">
        <f t="shared" si="0"/>
        <v>-4</v>
      </c>
      <c r="J23" s="5">
        <f t="shared" si="1"/>
        <v>4</v>
      </c>
      <c r="K23" s="7">
        <f t="shared" si="2"/>
        <v>0.25</v>
      </c>
    </row>
    <row r="24" spans="2:11" x14ac:dyDescent="0.3">
      <c r="B24" s="17" t="s">
        <v>22</v>
      </c>
      <c r="C24" s="8" t="s">
        <v>679</v>
      </c>
      <c r="D24" s="5">
        <v>1</v>
      </c>
      <c r="E24" s="5">
        <v>0</v>
      </c>
      <c r="F24" s="5">
        <v>3</v>
      </c>
      <c r="G24" s="4">
        <v>6</v>
      </c>
      <c r="H24" s="5">
        <v>18</v>
      </c>
      <c r="I24" s="1">
        <f t="shared" si="0"/>
        <v>-12</v>
      </c>
      <c r="J24" s="5">
        <f t="shared" si="1"/>
        <v>4</v>
      </c>
      <c r="K24" s="6">
        <f t="shared" si="2"/>
        <v>0.25</v>
      </c>
    </row>
    <row r="25" spans="2:11" x14ac:dyDescent="0.3">
      <c r="B25" s="17" t="s">
        <v>23</v>
      </c>
      <c r="C25" s="8" t="s">
        <v>219</v>
      </c>
      <c r="D25" s="5">
        <v>1</v>
      </c>
      <c r="E25" s="5">
        <v>3</v>
      </c>
      <c r="F25" s="5">
        <v>4</v>
      </c>
      <c r="G25" s="4">
        <v>8</v>
      </c>
      <c r="H25" s="5">
        <v>13</v>
      </c>
      <c r="I25" s="1">
        <f t="shared" si="0"/>
        <v>-5</v>
      </c>
      <c r="J25" s="5">
        <f t="shared" si="1"/>
        <v>8</v>
      </c>
      <c r="K25" s="7">
        <f t="shared" si="2"/>
        <v>0.125</v>
      </c>
    </row>
    <row r="26" spans="2:11" x14ac:dyDescent="0.3">
      <c r="B26" s="17" t="s">
        <v>24</v>
      </c>
      <c r="C26" s="8" t="s">
        <v>218</v>
      </c>
      <c r="D26" s="5">
        <v>1</v>
      </c>
      <c r="E26" s="5">
        <v>3</v>
      </c>
      <c r="F26" s="5">
        <v>6</v>
      </c>
      <c r="G26" s="4">
        <v>10</v>
      </c>
      <c r="H26" s="5">
        <v>16</v>
      </c>
      <c r="I26" s="1">
        <f t="shared" si="0"/>
        <v>-6</v>
      </c>
      <c r="J26" s="5">
        <f t="shared" si="1"/>
        <v>10</v>
      </c>
      <c r="K26" s="7">
        <f t="shared" si="2"/>
        <v>0.1</v>
      </c>
    </row>
    <row r="27" spans="2:11" x14ac:dyDescent="0.3">
      <c r="B27" s="17" t="s">
        <v>25</v>
      </c>
      <c r="C27" s="8" t="s">
        <v>642</v>
      </c>
      <c r="D27" s="5">
        <v>0</v>
      </c>
      <c r="E27" s="5">
        <v>1</v>
      </c>
      <c r="F27" s="5">
        <v>0</v>
      </c>
      <c r="G27" s="4">
        <v>2</v>
      </c>
      <c r="H27" s="5">
        <v>2</v>
      </c>
      <c r="I27" s="1">
        <f t="shared" si="0"/>
        <v>0</v>
      </c>
      <c r="J27" s="5">
        <f t="shared" si="1"/>
        <v>1</v>
      </c>
      <c r="K27" s="7">
        <f t="shared" si="2"/>
        <v>0</v>
      </c>
    </row>
    <row r="28" spans="2:11" x14ac:dyDescent="0.3">
      <c r="B28" s="17" t="s">
        <v>26</v>
      </c>
      <c r="C28" s="8" t="s">
        <v>641</v>
      </c>
      <c r="D28" s="5">
        <v>0</v>
      </c>
      <c r="E28" s="5">
        <v>0</v>
      </c>
      <c r="F28" s="5">
        <v>1</v>
      </c>
      <c r="G28" s="4">
        <v>0</v>
      </c>
      <c r="H28" s="5">
        <v>1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 t="s">
        <v>678</v>
      </c>
      <c r="D29" s="5">
        <v>0</v>
      </c>
      <c r="E29" s="5">
        <v>0</v>
      </c>
      <c r="F29" s="5">
        <v>1</v>
      </c>
      <c r="G29" s="4">
        <v>0</v>
      </c>
      <c r="H29" s="5">
        <v>2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 x14ac:dyDescent="0.3">
      <c r="B30" s="17" t="s">
        <v>28</v>
      </c>
      <c r="C30" s="8" t="s">
        <v>203</v>
      </c>
      <c r="D30" s="5">
        <v>0</v>
      </c>
      <c r="E30" s="5">
        <v>0</v>
      </c>
      <c r="F30" s="5">
        <v>1</v>
      </c>
      <c r="G30" s="4">
        <v>0</v>
      </c>
      <c r="H30" s="5">
        <v>2</v>
      </c>
      <c r="I30" s="1">
        <f t="shared" si="0"/>
        <v>-2</v>
      </c>
      <c r="J30" s="5">
        <f t="shared" si="1"/>
        <v>1</v>
      </c>
      <c r="K30" s="6">
        <f t="shared" si="2"/>
        <v>0</v>
      </c>
    </row>
    <row r="31" spans="2:11" x14ac:dyDescent="0.3">
      <c r="B31" s="17" t="s">
        <v>29</v>
      </c>
      <c r="C31" s="8" t="s">
        <v>775</v>
      </c>
      <c r="D31" s="5">
        <v>0</v>
      </c>
      <c r="E31" s="5">
        <v>0</v>
      </c>
      <c r="F31" s="5">
        <v>1</v>
      </c>
      <c r="G31" s="4">
        <v>0</v>
      </c>
      <c r="H31" s="5">
        <v>6</v>
      </c>
      <c r="I31" s="1">
        <f t="shared" si="0"/>
        <v>-6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774</v>
      </c>
      <c r="D32" s="5">
        <v>0</v>
      </c>
      <c r="E32" s="5">
        <v>0</v>
      </c>
      <c r="F32" s="5">
        <v>2</v>
      </c>
      <c r="G32" s="4">
        <v>5</v>
      </c>
      <c r="H32" s="5">
        <v>7</v>
      </c>
      <c r="I32" s="1">
        <f t="shared" si="0"/>
        <v>-2</v>
      </c>
      <c r="J32" s="5">
        <f t="shared" si="1"/>
        <v>2</v>
      </c>
      <c r="K32" s="7">
        <f t="shared" si="2"/>
        <v>0</v>
      </c>
    </row>
    <row r="33" spans="1:11" x14ac:dyDescent="0.3">
      <c r="B33" s="17" t="s">
        <v>31</v>
      </c>
      <c r="C33" s="8" t="s">
        <v>220</v>
      </c>
      <c r="D33" s="5">
        <v>0</v>
      </c>
      <c r="E33" s="5">
        <v>0</v>
      </c>
      <c r="F33" s="5">
        <v>3</v>
      </c>
      <c r="G33" s="4">
        <v>5</v>
      </c>
      <c r="H33" s="5">
        <v>10</v>
      </c>
      <c r="I33" s="1">
        <f t="shared" si="0"/>
        <v>-5</v>
      </c>
      <c r="J33" s="5">
        <f t="shared" si="1"/>
        <v>3</v>
      </c>
      <c r="K33" s="7">
        <f t="shared" si="2"/>
        <v>0</v>
      </c>
    </row>
    <row r="34" spans="1:11" x14ac:dyDescent="0.3">
      <c r="B34" s="17" t="s">
        <v>32</v>
      </c>
      <c r="C34" s="8" t="s">
        <v>216</v>
      </c>
      <c r="D34" s="5">
        <v>0</v>
      </c>
      <c r="E34" s="5">
        <v>0</v>
      </c>
      <c r="F34" s="5">
        <v>5</v>
      </c>
      <c r="G34" s="4">
        <v>5</v>
      </c>
      <c r="H34" s="5">
        <v>11</v>
      </c>
      <c r="I34" s="1">
        <f t="shared" si="0"/>
        <v>-6</v>
      </c>
      <c r="J34" s="5">
        <f t="shared" si="1"/>
        <v>5</v>
      </c>
      <c r="K34" s="7">
        <f t="shared" si="2"/>
        <v>0</v>
      </c>
    </row>
    <row r="35" spans="1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1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1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1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1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1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1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1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1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1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1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1:11" x14ac:dyDescent="0.3">
      <c r="A46" s="2"/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1:11" x14ac:dyDescent="0.3">
      <c r="A47" s="2"/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1:11" x14ac:dyDescent="0.3">
      <c r="A48" s="2"/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1:11" x14ac:dyDescent="0.3">
      <c r="A49" s="2"/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1:11" x14ac:dyDescent="0.3">
      <c r="A50" s="2"/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1:11" x14ac:dyDescent="0.3">
      <c r="A51" s="2"/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1:11" x14ac:dyDescent="0.3">
      <c r="A52" s="2"/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1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1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1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1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1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1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1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1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1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1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1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1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592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206</v>
      </c>
      <c r="D3" s="5">
        <v>10</v>
      </c>
      <c r="E3" s="5">
        <v>2</v>
      </c>
      <c r="F3" s="5">
        <v>2</v>
      </c>
      <c r="G3" s="4">
        <v>36</v>
      </c>
      <c r="H3" s="5">
        <v>16</v>
      </c>
      <c r="I3" s="1">
        <f t="shared" ref="I3:I34" si="0">G3-H3</f>
        <v>20</v>
      </c>
      <c r="J3" s="5">
        <f t="shared" ref="J3:J34" si="1">D3+E3+F3</f>
        <v>14</v>
      </c>
      <c r="K3" s="7">
        <f t="shared" ref="K3:K34" si="2">D3/J3</f>
        <v>0.7142857142857143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9" t="s">
        <v>113</v>
      </c>
      <c r="C4" s="8" t="s">
        <v>225</v>
      </c>
      <c r="D4" s="5">
        <v>8</v>
      </c>
      <c r="E4" s="5">
        <v>1</v>
      </c>
      <c r="F4" s="5">
        <v>4</v>
      </c>
      <c r="G4" s="4">
        <v>23</v>
      </c>
      <c r="H4" s="5">
        <v>21</v>
      </c>
      <c r="I4" s="1">
        <f t="shared" si="0"/>
        <v>2</v>
      </c>
      <c r="J4" s="5">
        <f t="shared" si="1"/>
        <v>13</v>
      </c>
      <c r="K4" s="7">
        <f t="shared" si="2"/>
        <v>0.61538461538461542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9" t="s">
        <v>112</v>
      </c>
      <c r="C5" s="8" t="s">
        <v>215</v>
      </c>
      <c r="D5" s="5">
        <v>7</v>
      </c>
      <c r="E5" s="5">
        <v>1</v>
      </c>
      <c r="F5" s="5">
        <v>2</v>
      </c>
      <c r="G5" s="4">
        <v>22</v>
      </c>
      <c r="H5" s="5">
        <v>15</v>
      </c>
      <c r="I5" s="1">
        <f t="shared" si="0"/>
        <v>7</v>
      </c>
      <c r="J5" s="5">
        <f t="shared" si="1"/>
        <v>10</v>
      </c>
      <c r="K5" s="7">
        <f t="shared" si="2"/>
        <v>0.7</v>
      </c>
      <c r="M5" s="22" t="s">
        <v>567</v>
      </c>
      <c r="N5" s="23"/>
      <c r="O5" s="24">
        <v>12</v>
      </c>
      <c r="P5" s="24">
        <v>5</v>
      </c>
      <c r="Q5" s="25">
        <v>0</v>
      </c>
      <c r="R5" s="25">
        <v>7</v>
      </c>
    </row>
    <row r="6" spans="2:20" x14ac:dyDescent="0.3">
      <c r="B6" s="19" t="s">
        <v>111</v>
      </c>
      <c r="C6" s="8" t="s">
        <v>205</v>
      </c>
      <c r="D6" s="5">
        <v>7</v>
      </c>
      <c r="E6" s="5">
        <v>2</v>
      </c>
      <c r="F6" s="5">
        <v>5</v>
      </c>
      <c r="G6" s="4">
        <v>25</v>
      </c>
      <c r="H6" s="5">
        <v>21</v>
      </c>
      <c r="I6" s="1">
        <f t="shared" si="0"/>
        <v>4</v>
      </c>
      <c r="J6" s="5">
        <f t="shared" si="1"/>
        <v>14</v>
      </c>
      <c r="K6" s="7">
        <f t="shared" si="2"/>
        <v>0.5</v>
      </c>
      <c r="M6" s="22" t="s">
        <v>568</v>
      </c>
      <c r="N6" s="23"/>
      <c r="O6" s="26">
        <v>12</v>
      </c>
      <c r="P6" s="26">
        <v>3</v>
      </c>
      <c r="Q6" s="27">
        <v>0</v>
      </c>
      <c r="R6" s="27">
        <v>9</v>
      </c>
      <c r="T6" s="43"/>
    </row>
    <row r="7" spans="2:20" x14ac:dyDescent="0.3">
      <c r="B7" s="19" t="s">
        <v>110</v>
      </c>
      <c r="C7" s="8" t="s">
        <v>209</v>
      </c>
      <c r="D7" s="5">
        <v>5</v>
      </c>
      <c r="E7" s="5">
        <v>1</v>
      </c>
      <c r="F7" s="5">
        <v>4</v>
      </c>
      <c r="G7" s="4">
        <v>18</v>
      </c>
      <c r="H7" s="5">
        <v>15</v>
      </c>
      <c r="I7" s="1">
        <f t="shared" si="0"/>
        <v>3</v>
      </c>
      <c r="J7" s="5">
        <f t="shared" si="1"/>
        <v>10</v>
      </c>
      <c r="K7" s="6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9" t="s">
        <v>109</v>
      </c>
      <c r="C8" s="8" t="s">
        <v>217</v>
      </c>
      <c r="D8" s="5">
        <v>4</v>
      </c>
      <c r="E8" s="5">
        <v>0</v>
      </c>
      <c r="F8" s="5">
        <v>1</v>
      </c>
      <c r="G8" s="4">
        <v>15</v>
      </c>
      <c r="H8" s="5">
        <v>5</v>
      </c>
      <c r="I8" s="1">
        <f t="shared" si="0"/>
        <v>10</v>
      </c>
      <c r="J8" s="5">
        <f t="shared" si="1"/>
        <v>5</v>
      </c>
      <c r="K8" s="7">
        <f t="shared" si="2"/>
        <v>0.8</v>
      </c>
      <c r="M8" s="29" t="s">
        <v>570</v>
      </c>
      <c r="N8" s="30"/>
      <c r="O8" s="31">
        <f>O5+O6</f>
        <v>24</v>
      </c>
      <c r="P8" s="31">
        <f>P5+P6</f>
        <v>8</v>
      </c>
      <c r="Q8" s="32">
        <f>Q5+Q6</f>
        <v>0</v>
      </c>
      <c r="R8" s="32">
        <f>R5+R6</f>
        <v>16</v>
      </c>
    </row>
    <row r="9" spans="2:20" x14ac:dyDescent="0.3">
      <c r="B9" s="19" t="s">
        <v>108</v>
      </c>
      <c r="C9" s="8" t="s">
        <v>207</v>
      </c>
      <c r="D9" s="5">
        <v>4</v>
      </c>
      <c r="E9" s="5">
        <v>1</v>
      </c>
      <c r="F9" s="5">
        <v>2</v>
      </c>
      <c r="G9" s="4">
        <v>13</v>
      </c>
      <c r="H9" s="5">
        <v>8</v>
      </c>
      <c r="I9" s="1">
        <f t="shared" si="0"/>
        <v>5</v>
      </c>
      <c r="J9" s="5">
        <f t="shared" si="1"/>
        <v>7</v>
      </c>
      <c r="K9" s="7">
        <f t="shared" si="2"/>
        <v>0.5714285714285714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9" t="s">
        <v>107</v>
      </c>
      <c r="C10" s="8" t="s">
        <v>214</v>
      </c>
      <c r="D10" s="5">
        <v>4</v>
      </c>
      <c r="E10" s="5">
        <v>0</v>
      </c>
      <c r="F10" s="5">
        <v>3</v>
      </c>
      <c r="G10" s="4">
        <v>16</v>
      </c>
      <c r="H10" s="5">
        <v>10</v>
      </c>
      <c r="I10" s="1">
        <f t="shared" si="0"/>
        <v>6</v>
      </c>
      <c r="J10" s="5">
        <f t="shared" si="1"/>
        <v>7</v>
      </c>
      <c r="K10" s="7">
        <f t="shared" si="2"/>
        <v>0.5714285714285714</v>
      </c>
      <c r="M10" s="33" t="s">
        <v>572</v>
      </c>
      <c r="N10" s="23"/>
      <c r="O10" s="24">
        <f>SUM(D3:D102)</f>
        <v>86</v>
      </c>
      <c r="P10" s="33" t="s">
        <v>7</v>
      </c>
      <c r="Q10" s="34"/>
      <c r="R10" s="28">
        <f>SUM(G3:G102)</f>
        <v>300</v>
      </c>
    </row>
    <row r="11" spans="2:20" x14ac:dyDescent="0.3">
      <c r="B11" s="19" t="s">
        <v>106</v>
      </c>
      <c r="C11" s="8" t="s">
        <v>213</v>
      </c>
      <c r="D11" s="5">
        <v>4</v>
      </c>
      <c r="E11" s="5">
        <v>0</v>
      </c>
      <c r="F11" s="5">
        <v>4</v>
      </c>
      <c r="G11" s="4">
        <v>14</v>
      </c>
      <c r="H11" s="5">
        <v>16</v>
      </c>
      <c r="I11" s="1">
        <f t="shared" si="0"/>
        <v>-2</v>
      </c>
      <c r="J11" s="5">
        <f t="shared" si="1"/>
        <v>8</v>
      </c>
      <c r="K11" s="7">
        <f t="shared" si="2"/>
        <v>0.5</v>
      </c>
      <c r="M11" s="33" t="s">
        <v>573</v>
      </c>
      <c r="N11" s="23"/>
      <c r="O11" s="26">
        <f>SUM(E3:E102)</f>
        <v>20</v>
      </c>
      <c r="P11" s="33" t="s">
        <v>8</v>
      </c>
      <c r="Q11" s="34"/>
      <c r="R11" s="27">
        <f>SUM(H3:H102)</f>
        <v>239</v>
      </c>
    </row>
    <row r="12" spans="2:20" x14ac:dyDescent="0.3">
      <c r="B12" s="19" t="s">
        <v>10</v>
      </c>
      <c r="C12" s="8" t="s">
        <v>219</v>
      </c>
      <c r="D12" s="5">
        <v>4</v>
      </c>
      <c r="E12" s="5">
        <v>0</v>
      </c>
      <c r="F12" s="5">
        <v>5</v>
      </c>
      <c r="G12" s="4">
        <v>19</v>
      </c>
      <c r="H12" s="5">
        <v>17</v>
      </c>
      <c r="I12" s="1">
        <f t="shared" si="0"/>
        <v>2</v>
      </c>
      <c r="J12" s="5">
        <f t="shared" si="1"/>
        <v>9</v>
      </c>
      <c r="K12" s="6">
        <f t="shared" si="2"/>
        <v>0.44444444444444442</v>
      </c>
      <c r="M12" s="35" t="s">
        <v>574</v>
      </c>
      <c r="N12" s="36"/>
      <c r="O12" s="37">
        <f>SUM(F3:F102)</f>
        <v>57</v>
      </c>
      <c r="P12" s="35" t="s">
        <v>101</v>
      </c>
      <c r="Q12" s="38"/>
      <c r="R12" s="37">
        <f>R10-R11</f>
        <v>61</v>
      </c>
    </row>
    <row r="13" spans="2:20" x14ac:dyDescent="0.3">
      <c r="B13" s="19" t="s">
        <v>11</v>
      </c>
      <c r="C13" s="8" t="s">
        <v>619</v>
      </c>
      <c r="D13" s="5">
        <v>4</v>
      </c>
      <c r="E13" s="5">
        <v>3</v>
      </c>
      <c r="F13" s="5">
        <v>4</v>
      </c>
      <c r="G13" s="4">
        <v>18</v>
      </c>
      <c r="H13" s="5">
        <v>18</v>
      </c>
      <c r="I13" s="1">
        <f t="shared" si="0"/>
        <v>0</v>
      </c>
      <c r="J13" s="5">
        <f t="shared" si="1"/>
        <v>11</v>
      </c>
      <c r="K13" s="7">
        <f t="shared" si="2"/>
        <v>0.36363636363636365</v>
      </c>
      <c r="M13" s="39" t="s">
        <v>570</v>
      </c>
      <c r="N13" s="40"/>
      <c r="O13" s="32">
        <f>O10+O11+O12</f>
        <v>163</v>
      </c>
      <c r="P13" s="41" t="s">
        <v>570</v>
      </c>
      <c r="Q13" s="40"/>
      <c r="R13" s="32">
        <f>R10+R11</f>
        <v>539</v>
      </c>
    </row>
    <row r="14" spans="2:20" x14ac:dyDescent="0.3">
      <c r="B14" s="19" t="s">
        <v>12</v>
      </c>
      <c r="C14" s="8" t="s">
        <v>216</v>
      </c>
      <c r="D14" s="5">
        <v>3</v>
      </c>
      <c r="E14" s="5">
        <v>0</v>
      </c>
      <c r="F14" s="5">
        <v>0</v>
      </c>
      <c r="G14" s="4">
        <v>6</v>
      </c>
      <c r="H14" s="5">
        <v>3</v>
      </c>
      <c r="I14" s="1">
        <f t="shared" si="0"/>
        <v>3</v>
      </c>
      <c r="J14" s="5">
        <f t="shared" si="1"/>
        <v>3</v>
      </c>
      <c r="K14" s="7">
        <f t="shared" si="2"/>
        <v>1</v>
      </c>
    </row>
    <row r="15" spans="2:20" x14ac:dyDescent="0.3">
      <c r="B15" s="19" t="s">
        <v>13</v>
      </c>
      <c r="C15" s="8" t="s">
        <v>661</v>
      </c>
      <c r="D15" s="5">
        <v>3</v>
      </c>
      <c r="E15" s="5">
        <v>0</v>
      </c>
      <c r="F15" s="5">
        <v>2</v>
      </c>
      <c r="G15" s="4">
        <v>7</v>
      </c>
      <c r="H15" s="5">
        <v>7</v>
      </c>
      <c r="I15" s="1">
        <f t="shared" si="0"/>
        <v>0</v>
      </c>
      <c r="J15" s="5">
        <f t="shared" si="1"/>
        <v>5</v>
      </c>
      <c r="K15" s="7">
        <f t="shared" si="2"/>
        <v>0.6</v>
      </c>
      <c r="M15" s="43"/>
    </row>
    <row r="16" spans="2:20" x14ac:dyDescent="0.3">
      <c r="B16" s="19" t="s">
        <v>14</v>
      </c>
      <c r="C16" s="8" t="s">
        <v>210</v>
      </c>
      <c r="D16" s="5">
        <v>3</v>
      </c>
      <c r="E16" s="5">
        <v>1</v>
      </c>
      <c r="F16" s="5">
        <v>2</v>
      </c>
      <c r="G16" s="4">
        <v>8</v>
      </c>
      <c r="H16" s="5">
        <v>5</v>
      </c>
      <c r="I16" s="1">
        <f t="shared" si="0"/>
        <v>3</v>
      </c>
      <c r="J16" s="5">
        <f t="shared" si="1"/>
        <v>6</v>
      </c>
      <c r="K16" s="7">
        <f t="shared" si="2"/>
        <v>0.5</v>
      </c>
    </row>
    <row r="17" spans="2:11" x14ac:dyDescent="0.3">
      <c r="B17" s="19" t="s">
        <v>15</v>
      </c>
      <c r="C17" s="8" t="s">
        <v>208</v>
      </c>
      <c r="D17" s="5">
        <v>3</v>
      </c>
      <c r="E17" s="5">
        <v>1</v>
      </c>
      <c r="F17" s="5">
        <v>4</v>
      </c>
      <c r="G17" s="4">
        <v>12</v>
      </c>
      <c r="H17" s="5">
        <v>14</v>
      </c>
      <c r="I17" s="1">
        <f t="shared" si="0"/>
        <v>-2</v>
      </c>
      <c r="J17" s="5">
        <f t="shared" si="1"/>
        <v>8</v>
      </c>
      <c r="K17" s="7">
        <f t="shared" si="2"/>
        <v>0.375</v>
      </c>
    </row>
    <row r="18" spans="2:11" x14ac:dyDescent="0.3">
      <c r="B18" s="19" t="s">
        <v>16</v>
      </c>
      <c r="C18" s="8" t="s">
        <v>642</v>
      </c>
      <c r="D18" s="5">
        <v>2</v>
      </c>
      <c r="E18" s="5">
        <v>1</v>
      </c>
      <c r="F18" s="5">
        <v>0</v>
      </c>
      <c r="G18" s="4">
        <v>9</v>
      </c>
      <c r="H18" s="5">
        <v>5</v>
      </c>
      <c r="I18" s="1">
        <f t="shared" si="0"/>
        <v>4</v>
      </c>
      <c r="J18" s="5">
        <f t="shared" si="1"/>
        <v>3</v>
      </c>
      <c r="K18" s="7">
        <f t="shared" si="2"/>
        <v>0.66666666666666663</v>
      </c>
    </row>
    <row r="19" spans="2:11" x14ac:dyDescent="0.3">
      <c r="B19" s="19" t="s">
        <v>17</v>
      </c>
      <c r="C19" s="8" t="s">
        <v>220</v>
      </c>
      <c r="D19" s="5">
        <v>2</v>
      </c>
      <c r="E19" s="5">
        <v>0</v>
      </c>
      <c r="F19" s="5">
        <v>1</v>
      </c>
      <c r="G19" s="4">
        <v>2</v>
      </c>
      <c r="H19" s="5">
        <v>2</v>
      </c>
      <c r="I19" s="1">
        <f t="shared" si="0"/>
        <v>0</v>
      </c>
      <c r="J19" s="5">
        <f t="shared" si="1"/>
        <v>3</v>
      </c>
      <c r="K19" s="7">
        <f t="shared" si="2"/>
        <v>0.66666666666666663</v>
      </c>
    </row>
    <row r="20" spans="2:11" x14ac:dyDescent="0.3">
      <c r="B20" s="19" t="s">
        <v>18</v>
      </c>
      <c r="C20" s="8" t="s">
        <v>656</v>
      </c>
      <c r="D20" s="5">
        <v>1</v>
      </c>
      <c r="E20" s="5">
        <v>0</v>
      </c>
      <c r="F20" s="5">
        <v>0</v>
      </c>
      <c r="G20" s="4">
        <v>2</v>
      </c>
      <c r="H20" s="5">
        <v>0</v>
      </c>
      <c r="I20" s="1">
        <f t="shared" si="0"/>
        <v>2</v>
      </c>
      <c r="J20" s="5">
        <f t="shared" si="1"/>
        <v>1</v>
      </c>
      <c r="K20" s="7">
        <f t="shared" si="2"/>
        <v>1</v>
      </c>
    </row>
    <row r="21" spans="2:11" x14ac:dyDescent="0.3">
      <c r="B21" s="19" t="s">
        <v>19</v>
      </c>
      <c r="C21" s="8" t="s">
        <v>202</v>
      </c>
      <c r="D21" s="5">
        <v>1</v>
      </c>
      <c r="E21" s="5">
        <v>0</v>
      </c>
      <c r="F21" s="5">
        <v>0</v>
      </c>
      <c r="G21" s="4">
        <v>2</v>
      </c>
      <c r="H21" s="5">
        <v>1</v>
      </c>
      <c r="I21" s="1">
        <f t="shared" si="0"/>
        <v>1</v>
      </c>
      <c r="J21" s="5">
        <f t="shared" si="1"/>
        <v>1</v>
      </c>
      <c r="K21" s="7">
        <f t="shared" si="2"/>
        <v>1</v>
      </c>
    </row>
    <row r="22" spans="2:11" x14ac:dyDescent="0.3">
      <c r="B22" s="19" t="s">
        <v>20</v>
      </c>
      <c r="C22" s="8" t="s">
        <v>223</v>
      </c>
      <c r="D22" s="5">
        <v>1</v>
      </c>
      <c r="E22" s="5">
        <v>0</v>
      </c>
      <c r="F22" s="5">
        <v>0</v>
      </c>
      <c r="G22" s="4">
        <v>2</v>
      </c>
      <c r="H22" s="5">
        <v>1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 x14ac:dyDescent="0.3">
      <c r="B23" s="19" t="s">
        <v>21</v>
      </c>
      <c r="C23" s="8" t="s">
        <v>221</v>
      </c>
      <c r="D23" s="5">
        <v>1</v>
      </c>
      <c r="E23" s="5">
        <v>1</v>
      </c>
      <c r="F23" s="5">
        <v>0</v>
      </c>
      <c r="G23" s="4">
        <v>1</v>
      </c>
      <c r="H23" s="5">
        <v>0</v>
      </c>
      <c r="I23" s="1">
        <f t="shared" si="0"/>
        <v>1</v>
      </c>
      <c r="J23" s="5">
        <f t="shared" si="1"/>
        <v>2</v>
      </c>
      <c r="K23" s="7">
        <f t="shared" si="2"/>
        <v>0.5</v>
      </c>
    </row>
    <row r="24" spans="2:11" x14ac:dyDescent="0.3">
      <c r="B24" s="19" t="s">
        <v>22</v>
      </c>
      <c r="C24" s="8" t="s">
        <v>212</v>
      </c>
      <c r="D24" s="5">
        <v>1</v>
      </c>
      <c r="E24" s="5">
        <v>0</v>
      </c>
      <c r="F24" s="5">
        <v>1</v>
      </c>
      <c r="G24" s="4">
        <v>3</v>
      </c>
      <c r="H24" s="5">
        <v>3</v>
      </c>
      <c r="I24" s="1">
        <f t="shared" si="0"/>
        <v>0</v>
      </c>
      <c r="J24" s="5">
        <f t="shared" si="1"/>
        <v>2</v>
      </c>
      <c r="K24" s="7">
        <f t="shared" si="2"/>
        <v>0.5</v>
      </c>
    </row>
    <row r="25" spans="2:11" x14ac:dyDescent="0.3">
      <c r="B25" s="19" t="s">
        <v>23</v>
      </c>
      <c r="C25" s="8" t="s">
        <v>203</v>
      </c>
      <c r="D25" s="5">
        <v>1</v>
      </c>
      <c r="E25" s="5">
        <v>0</v>
      </c>
      <c r="F25" s="5">
        <v>1</v>
      </c>
      <c r="G25" s="4">
        <v>2</v>
      </c>
      <c r="H25" s="5">
        <v>2</v>
      </c>
      <c r="I25" s="1">
        <f t="shared" si="0"/>
        <v>0</v>
      </c>
      <c r="J25" s="5">
        <f t="shared" si="1"/>
        <v>2</v>
      </c>
      <c r="K25" s="7">
        <f t="shared" si="2"/>
        <v>0.5</v>
      </c>
    </row>
    <row r="26" spans="2:11" x14ac:dyDescent="0.3">
      <c r="B26" s="19" t="s">
        <v>24</v>
      </c>
      <c r="C26" s="8" t="s">
        <v>222</v>
      </c>
      <c r="D26" s="5">
        <v>1</v>
      </c>
      <c r="E26" s="5">
        <v>0</v>
      </c>
      <c r="F26" s="5">
        <v>2</v>
      </c>
      <c r="G26" s="4">
        <v>8</v>
      </c>
      <c r="H26" s="5">
        <v>6</v>
      </c>
      <c r="I26" s="1">
        <f t="shared" si="0"/>
        <v>2</v>
      </c>
      <c r="J26" s="5">
        <f t="shared" si="1"/>
        <v>3</v>
      </c>
      <c r="K26" s="7">
        <f t="shared" si="2"/>
        <v>0.33333333333333331</v>
      </c>
    </row>
    <row r="27" spans="2:11" x14ac:dyDescent="0.3">
      <c r="B27" s="19" t="s">
        <v>25</v>
      </c>
      <c r="C27" s="8" t="s">
        <v>641</v>
      </c>
      <c r="D27" s="5">
        <v>1</v>
      </c>
      <c r="E27" s="5">
        <v>0</v>
      </c>
      <c r="F27" s="5">
        <v>2</v>
      </c>
      <c r="G27" s="4">
        <v>3</v>
      </c>
      <c r="H27" s="5">
        <v>6</v>
      </c>
      <c r="I27" s="1">
        <f t="shared" si="0"/>
        <v>-3</v>
      </c>
      <c r="J27" s="5">
        <f t="shared" si="1"/>
        <v>3</v>
      </c>
      <c r="K27" s="7">
        <f t="shared" si="2"/>
        <v>0.33333333333333331</v>
      </c>
    </row>
    <row r="28" spans="2:11" x14ac:dyDescent="0.3">
      <c r="B28" s="19" t="s">
        <v>26</v>
      </c>
      <c r="C28" s="8" t="s">
        <v>640</v>
      </c>
      <c r="D28" s="5">
        <v>1</v>
      </c>
      <c r="E28" s="5">
        <v>2</v>
      </c>
      <c r="F28" s="5">
        <v>1</v>
      </c>
      <c r="G28" s="4">
        <v>5</v>
      </c>
      <c r="H28" s="5">
        <v>5</v>
      </c>
      <c r="I28" s="1">
        <f t="shared" si="0"/>
        <v>0</v>
      </c>
      <c r="J28" s="5">
        <f t="shared" si="1"/>
        <v>4</v>
      </c>
      <c r="K28" s="7">
        <f t="shared" si="2"/>
        <v>0.25</v>
      </c>
    </row>
    <row r="29" spans="2:11" x14ac:dyDescent="0.3">
      <c r="B29" s="19" t="s">
        <v>27</v>
      </c>
      <c r="C29" s="8" t="s">
        <v>204</v>
      </c>
      <c r="D29" s="5">
        <v>0</v>
      </c>
      <c r="E29" s="5">
        <v>1</v>
      </c>
      <c r="F29" s="5">
        <v>0</v>
      </c>
      <c r="G29" s="4">
        <v>2</v>
      </c>
      <c r="H29" s="5">
        <v>2</v>
      </c>
      <c r="I29" s="1">
        <f t="shared" si="0"/>
        <v>0</v>
      </c>
      <c r="J29" s="5">
        <f t="shared" si="1"/>
        <v>1</v>
      </c>
      <c r="K29" s="7">
        <f t="shared" si="2"/>
        <v>0</v>
      </c>
    </row>
    <row r="30" spans="2:11" x14ac:dyDescent="0.3">
      <c r="B30" s="19" t="s">
        <v>28</v>
      </c>
      <c r="C30" s="8" t="s">
        <v>606</v>
      </c>
      <c r="D30" s="5">
        <v>0</v>
      </c>
      <c r="E30" s="5">
        <v>1</v>
      </c>
      <c r="F30" s="5">
        <v>1</v>
      </c>
      <c r="G30" s="4">
        <v>3</v>
      </c>
      <c r="H30" s="5">
        <v>4</v>
      </c>
      <c r="I30" s="1">
        <f t="shared" si="0"/>
        <v>-1</v>
      </c>
      <c r="J30" s="5">
        <f t="shared" si="1"/>
        <v>2</v>
      </c>
      <c r="K30" s="7">
        <f t="shared" si="2"/>
        <v>0</v>
      </c>
    </row>
    <row r="31" spans="2:11" x14ac:dyDescent="0.3">
      <c r="B31" s="19" t="s">
        <v>29</v>
      </c>
      <c r="C31" s="8" t="s">
        <v>224</v>
      </c>
      <c r="D31" s="5">
        <v>0</v>
      </c>
      <c r="E31" s="5">
        <v>0</v>
      </c>
      <c r="F31" s="5">
        <v>1</v>
      </c>
      <c r="G31" s="4">
        <v>0</v>
      </c>
      <c r="H31" s="5">
        <v>3</v>
      </c>
      <c r="I31" s="1">
        <f t="shared" si="0"/>
        <v>-3</v>
      </c>
      <c r="J31" s="5">
        <f t="shared" si="1"/>
        <v>1</v>
      </c>
      <c r="K31" s="7">
        <f t="shared" si="2"/>
        <v>0</v>
      </c>
    </row>
    <row r="32" spans="2:11" x14ac:dyDescent="0.3">
      <c r="B32" s="19" t="s">
        <v>30</v>
      </c>
      <c r="C32" s="8" t="s">
        <v>218</v>
      </c>
      <c r="D32" s="5">
        <v>0</v>
      </c>
      <c r="E32" s="5">
        <v>1</v>
      </c>
      <c r="F32" s="5">
        <v>3</v>
      </c>
      <c r="G32" s="4">
        <v>4</v>
      </c>
      <c r="H32" s="5">
        <v>8</v>
      </c>
      <c r="I32" s="1">
        <f t="shared" si="0"/>
        <v>-4</v>
      </c>
      <c r="J32" s="5">
        <f t="shared" si="1"/>
        <v>4</v>
      </c>
      <c r="K32" s="7">
        <f t="shared" si="2"/>
        <v>0</v>
      </c>
    </row>
    <row r="33" spans="2:11" x14ac:dyDescent="0.3">
      <c r="B33" s="19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9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9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9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9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9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9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9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9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9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9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9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9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9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9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9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9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9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9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9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9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9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9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9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9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9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9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9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9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9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9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9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9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9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9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9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9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9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9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9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9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9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9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9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9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9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9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9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9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9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9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9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9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9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9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9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9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9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9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9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9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9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9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9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9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9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9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9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9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20"/>
      <c r="D102" s="9"/>
      <c r="E102" s="9"/>
      <c r="F102" s="9"/>
      <c r="G102" s="10"/>
      <c r="H102" s="9"/>
      <c r="I102" s="11">
        <f t="shared" si="9"/>
        <v>0</v>
      </c>
      <c r="J102" s="9">
        <f t="shared" si="7"/>
        <v>0</v>
      </c>
      <c r="K102" s="12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581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8" t="s">
        <v>351</v>
      </c>
      <c r="D3" s="5">
        <v>5</v>
      </c>
      <c r="E3" s="5">
        <v>0</v>
      </c>
      <c r="F3" s="5">
        <v>0</v>
      </c>
      <c r="G3" s="4">
        <v>13</v>
      </c>
      <c r="H3" s="5">
        <v>7</v>
      </c>
      <c r="I3" s="1">
        <f t="shared" ref="I3:I34" si="0">G3-H3</f>
        <v>6</v>
      </c>
      <c r="J3" s="5">
        <f t="shared" ref="J3:J34" si="1">D3+E3+F3</f>
        <v>5</v>
      </c>
      <c r="K3" s="6">
        <f t="shared" ref="K3:K34" si="2">D3/J3</f>
        <v>1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8" t="s">
        <v>355</v>
      </c>
      <c r="D4" s="5">
        <v>2</v>
      </c>
      <c r="E4" s="5">
        <v>0</v>
      </c>
      <c r="F4" s="5">
        <v>2</v>
      </c>
      <c r="G4" s="4">
        <v>6</v>
      </c>
      <c r="H4" s="5">
        <v>5</v>
      </c>
      <c r="I4" s="1">
        <f t="shared" si="0"/>
        <v>1</v>
      </c>
      <c r="J4" s="5">
        <f t="shared" si="1"/>
        <v>4</v>
      </c>
      <c r="K4" s="7">
        <f t="shared" si="2"/>
        <v>0.5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8" t="s">
        <v>362</v>
      </c>
      <c r="D5" s="5">
        <v>1</v>
      </c>
      <c r="E5" s="5">
        <v>0</v>
      </c>
      <c r="F5" s="5">
        <v>0</v>
      </c>
      <c r="G5" s="4">
        <v>2</v>
      </c>
      <c r="H5" s="5">
        <v>1</v>
      </c>
      <c r="I5" s="1">
        <f t="shared" si="0"/>
        <v>1</v>
      </c>
      <c r="J5" s="5">
        <f t="shared" si="1"/>
        <v>1</v>
      </c>
      <c r="K5" s="7">
        <f t="shared" si="2"/>
        <v>1</v>
      </c>
      <c r="M5" s="22" t="s">
        <v>567</v>
      </c>
      <c r="N5" s="23"/>
      <c r="O5" s="24">
        <v>3</v>
      </c>
      <c r="P5" s="24">
        <v>0</v>
      </c>
      <c r="Q5" s="25">
        <v>0</v>
      </c>
      <c r="R5" s="25">
        <v>3</v>
      </c>
    </row>
    <row r="6" spans="2:18" x14ac:dyDescent="0.3">
      <c r="B6" s="17" t="s">
        <v>111</v>
      </c>
      <c r="C6" s="8" t="s">
        <v>305</v>
      </c>
      <c r="D6" s="5">
        <v>1</v>
      </c>
      <c r="E6" s="5">
        <v>0</v>
      </c>
      <c r="F6" s="5">
        <v>1</v>
      </c>
      <c r="G6" s="4">
        <v>6</v>
      </c>
      <c r="H6" s="5">
        <v>5</v>
      </c>
      <c r="I6" s="1">
        <f t="shared" si="0"/>
        <v>1</v>
      </c>
      <c r="J6" s="5">
        <f t="shared" si="1"/>
        <v>2</v>
      </c>
      <c r="K6" s="7">
        <f t="shared" si="2"/>
        <v>0.5</v>
      </c>
      <c r="M6" s="22" t="s">
        <v>568</v>
      </c>
      <c r="N6" s="23"/>
      <c r="O6" s="26">
        <v>3</v>
      </c>
      <c r="P6" s="26">
        <v>0</v>
      </c>
      <c r="Q6" s="27">
        <v>0</v>
      </c>
      <c r="R6" s="27">
        <v>3</v>
      </c>
    </row>
    <row r="7" spans="2:18" x14ac:dyDescent="0.3">
      <c r="B7" s="17" t="s">
        <v>110</v>
      </c>
      <c r="C7" s="8" t="s">
        <v>358</v>
      </c>
      <c r="D7" s="5">
        <v>1</v>
      </c>
      <c r="E7" s="5">
        <v>0</v>
      </c>
      <c r="F7" s="5">
        <v>1</v>
      </c>
      <c r="G7" s="4">
        <v>2</v>
      </c>
      <c r="H7" s="5">
        <v>2</v>
      </c>
      <c r="I7" s="1">
        <f t="shared" si="0"/>
        <v>0</v>
      </c>
      <c r="J7" s="5">
        <f t="shared" si="1"/>
        <v>2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18" x14ac:dyDescent="0.3">
      <c r="B8" s="17" t="s">
        <v>109</v>
      </c>
      <c r="C8" s="8" t="s">
        <v>357</v>
      </c>
      <c r="D8" s="5">
        <v>1</v>
      </c>
      <c r="E8" s="5">
        <v>0</v>
      </c>
      <c r="F8" s="5">
        <v>1</v>
      </c>
      <c r="G8" s="4">
        <v>2</v>
      </c>
      <c r="H8" s="5">
        <v>4</v>
      </c>
      <c r="I8" s="1">
        <f t="shared" si="0"/>
        <v>-2</v>
      </c>
      <c r="J8" s="5">
        <f t="shared" si="1"/>
        <v>2</v>
      </c>
      <c r="K8" s="7">
        <f t="shared" si="2"/>
        <v>0.5</v>
      </c>
      <c r="M8" s="29" t="s">
        <v>570</v>
      </c>
      <c r="N8" s="30"/>
      <c r="O8" s="31">
        <f>O5+O6</f>
        <v>6</v>
      </c>
      <c r="P8" s="31">
        <f>P5+P6</f>
        <v>0</v>
      </c>
      <c r="Q8" s="32">
        <f>Q5+Q6</f>
        <v>0</v>
      </c>
      <c r="R8" s="32">
        <f>R5+R6</f>
        <v>6</v>
      </c>
    </row>
    <row r="9" spans="2:18" x14ac:dyDescent="0.3">
      <c r="B9" s="17" t="s">
        <v>108</v>
      </c>
      <c r="C9" s="8" t="s">
        <v>353</v>
      </c>
      <c r="D9" s="5">
        <v>1</v>
      </c>
      <c r="E9" s="5">
        <v>1</v>
      </c>
      <c r="F9" s="5">
        <v>2</v>
      </c>
      <c r="G9" s="4">
        <v>6</v>
      </c>
      <c r="H9" s="5">
        <v>7</v>
      </c>
      <c r="I9" s="1">
        <f t="shared" si="0"/>
        <v>-1</v>
      </c>
      <c r="J9" s="5">
        <f t="shared" si="1"/>
        <v>4</v>
      </c>
      <c r="K9" s="7">
        <f t="shared" si="2"/>
        <v>0.25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8" t="s">
        <v>304</v>
      </c>
      <c r="D10" s="5">
        <v>1</v>
      </c>
      <c r="E10" s="5">
        <v>0</v>
      </c>
      <c r="F10" s="5">
        <v>3</v>
      </c>
      <c r="G10" s="4">
        <v>6</v>
      </c>
      <c r="H10" s="5">
        <v>7</v>
      </c>
      <c r="I10" s="1">
        <f t="shared" si="0"/>
        <v>-1</v>
      </c>
      <c r="J10" s="5">
        <f t="shared" si="1"/>
        <v>4</v>
      </c>
      <c r="K10" s="7">
        <f t="shared" si="2"/>
        <v>0.25</v>
      </c>
      <c r="M10" s="33" t="s">
        <v>572</v>
      </c>
      <c r="N10" s="23"/>
      <c r="O10" s="24">
        <f>SUM(D3:D102)</f>
        <v>14</v>
      </c>
      <c r="P10" s="33" t="s">
        <v>7</v>
      </c>
      <c r="Q10" s="34"/>
      <c r="R10" s="28">
        <f>SUM(G3:G102)</f>
        <v>64</v>
      </c>
    </row>
    <row r="11" spans="2:18" x14ac:dyDescent="0.3">
      <c r="B11" s="17" t="s">
        <v>106</v>
      </c>
      <c r="C11" s="8" t="s">
        <v>335</v>
      </c>
      <c r="D11" s="5">
        <v>1</v>
      </c>
      <c r="E11" s="5">
        <v>0</v>
      </c>
      <c r="F11" s="5">
        <v>4</v>
      </c>
      <c r="G11" s="4">
        <v>6</v>
      </c>
      <c r="H11" s="5">
        <v>14</v>
      </c>
      <c r="I11" s="1">
        <f t="shared" si="0"/>
        <v>-8</v>
      </c>
      <c r="J11" s="5">
        <f t="shared" si="1"/>
        <v>5</v>
      </c>
      <c r="K11" s="7">
        <f t="shared" si="2"/>
        <v>0.2</v>
      </c>
      <c r="M11" s="33" t="s">
        <v>573</v>
      </c>
      <c r="N11" s="23"/>
      <c r="O11" s="26">
        <f>SUM(E3:E102)</f>
        <v>3</v>
      </c>
      <c r="P11" s="33" t="s">
        <v>8</v>
      </c>
      <c r="Q11" s="34"/>
      <c r="R11" s="27">
        <f>SUM(H3:H102)</f>
        <v>94</v>
      </c>
    </row>
    <row r="12" spans="2:18" x14ac:dyDescent="0.3">
      <c r="B12" s="17" t="s">
        <v>10</v>
      </c>
      <c r="C12" s="8" t="s">
        <v>354</v>
      </c>
      <c r="D12" s="5">
        <v>0</v>
      </c>
      <c r="E12" s="5">
        <v>1</v>
      </c>
      <c r="F12" s="5">
        <v>1</v>
      </c>
      <c r="G12" s="4">
        <v>5</v>
      </c>
      <c r="H12" s="5">
        <v>6</v>
      </c>
      <c r="I12" s="1">
        <f t="shared" si="0"/>
        <v>-1</v>
      </c>
      <c r="J12" s="5">
        <f t="shared" si="1"/>
        <v>2</v>
      </c>
      <c r="K12" s="7">
        <f t="shared" si="2"/>
        <v>0</v>
      </c>
      <c r="M12" s="35" t="s">
        <v>574</v>
      </c>
      <c r="N12" s="36"/>
      <c r="O12" s="37">
        <f>SUM(F3:F102)</f>
        <v>27</v>
      </c>
      <c r="P12" s="35" t="s">
        <v>101</v>
      </c>
      <c r="Q12" s="38"/>
      <c r="R12" s="37">
        <f>R10-R11</f>
        <v>-30</v>
      </c>
    </row>
    <row r="13" spans="2:18" x14ac:dyDescent="0.3">
      <c r="B13" s="17" t="s">
        <v>11</v>
      </c>
      <c r="C13" s="8" t="s">
        <v>356</v>
      </c>
      <c r="D13" s="5">
        <v>0</v>
      </c>
      <c r="E13" s="5">
        <v>0</v>
      </c>
      <c r="F13" s="5">
        <v>1</v>
      </c>
      <c r="G13" s="4">
        <v>0</v>
      </c>
      <c r="H13" s="5">
        <v>1</v>
      </c>
      <c r="I13" s="1">
        <f t="shared" si="0"/>
        <v>-1</v>
      </c>
      <c r="J13" s="5">
        <f t="shared" si="1"/>
        <v>1</v>
      </c>
      <c r="K13" s="7">
        <f t="shared" si="2"/>
        <v>0</v>
      </c>
      <c r="M13" s="39" t="s">
        <v>570</v>
      </c>
      <c r="N13" s="40"/>
      <c r="O13" s="32">
        <f>O10+O11+O12</f>
        <v>44</v>
      </c>
      <c r="P13" s="41" t="s">
        <v>570</v>
      </c>
      <c r="Q13" s="40"/>
      <c r="R13" s="32">
        <f>R10+R11</f>
        <v>158</v>
      </c>
    </row>
    <row r="14" spans="2:18" x14ac:dyDescent="0.3">
      <c r="B14" s="17" t="s">
        <v>12</v>
      </c>
      <c r="C14" s="8" t="s">
        <v>359</v>
      </c>
      <c r="D14" s="5">
        <v>0</v>
      </c>
      <c r="E14" s="5">
        <v>0</v>
      </c>
      <c r="F14" s="5">
        <v>1</v>
      </c>
      <c r="G14" s="4">
        <v>0</v>
      </c>
      <c r="H14" s="5">
        <v>1</v>
      </c>
      <c r="I14" s="1">
        <f t="shared" si="0"/>
        <v>-1</v>
      </c>
      <c r="J14" s="5">
        <f t="shared" si="1"/>
        <v>1</v>
      </c>
      <c r="K14" s="7">
        <f t="shared" si="2"/>
        <v>0</v>
      </c>
    </row>
    <row r="15" spans="2:18" x14ac:dyDescent="0.3">
      <c r="B15" s="17" t="s">
        <v>13</v>
      </c>
      <c r="C15" s="8" t="s">
        <v>614</v>
      </c>
      <c r="D15" s="5">
        <v>0</v>
      </c>
      <c r="E15" s="5">
        <v>0</v>
      </c>
      <c r="F15" s="5">
        <v>1</v>
      </c>
      <c r="G15" s="4">
        <v>1</v>
      </c>
      <c r="H15" s="5">
        <v>3</v>
      </c>
      <c r="I15" s="1">
        <f t="shared" si="0"/>
        <v>-2</v>
      </c>
      <c r="J15" s="5">
        <f t="shared" si="1"/>
        <v>1</v>
      </c>
      <c r="K15" s="7">
        <f t="shared" si="2"/>
        <v>0</v>
      </c>
      <c r="M15" s="43"/>
    </row>
    <row r="16" spans="2:18" x14ac:dyDescent="0.3">
      <c r="B16" s="17" t="s">
        <v>14</v>
      </c>
      <c r="C16" s="8" t="s">
        <v>286</v>
      </c>
      <c r="D16" s="5">
        <v>0</v>
      </c>
      <c r="E16" s="5">
        <v>0</v>
      </c>
      <c r="F16" s="5">
        <v>1</v>
      </c>
      <c r="G16" s="4">
        <v>1</v>
      </c>
      <c r="H16" s="5">
        <v>8</v>
      </c>
      <c r="I16" s="1">
        <f t="shared" si="0"/>
        <v>-7</v>
      </c>
      <c r="J16" s="5">
        <f t="shared" si="1"/>
        <v>1</v>
      </c>
      <c r="K16" s="7">
        <f t="shared" si="2"/>
        <v>0</v>
      </c>
    </row>
    <row r="17" spans="2:11" x14ac:dyDescent="0.3">
      <c r="B17" s="17" t="s">
        <v>15</v>
      </c>
      <c r="C17" s="8" t="s">
        <v>296</v>
      </c>
      <c r="D17" s="5">
        <v>0</v>
      </c>
      <c r="E17" s="5">
        <v>1</v>
      </c>
      <c r="F17" s="5">
        <v>2</v>
      </c>
      <c r="G17" s="4">
        <v>3</v>
      </c>
      <c r="H17" s="5">
        <v>5</v>
      </c>
      <c r="I17" s="1">
        <f t="shared" si="0"/>
        <v>-2</v>
      </c>
      <c r="J17" s="5">
        <f t="shared" si="1"/>
        <v>3</v>
      </c>
      <c r="K17" s="6">
        <f t="shared" si="2"/>
        <v>0</v>
      </c>
    </row>
    <row r="18" spans="2:11" x14ac:dyDescent="0.3">
      <c r="B18" s="17" t="s">
        <v>16</v>
      </c>
      <c r="C18" s="8" t="s">
        <v>303</v>
      </c>
      <c r="D18" s="5">
        <v>0</v>
      </c>
      <c r="E18" s="5">
        <v>0</v>
      </c>
      <c r="F18" s="5">
        <v>3</v>
      </c>
      <c r="G18" s="4">
        <v>1</v>
      </c>
      <c r="H18" s="5">
        <v>5</v>
      </c>
      <c r="I18" s="1">
        <f t="shared" si="0"/>
        <v>-4</v>
      </c>
      <c r="J18" s="5">
        <f t="shared" si="1"/>
        <v>3</v>
      </c>
      <c r="K18" s="7">
        <f t="shared" si="2"/>
        <v>0</v>
      </c>
    </row>
    <row r="19" spans="2:11" x14ac:dyDescent="0.3">
      <c r="B19" s="17" t="s">
        <v>17</v>
      </c>
      <c r="C19" s="8" t="s">
        <v>352</v>
      </c>
      <c r="D19" s="5">
        <v>0</v>
      </c>
      <c r="E19" s="5">
        <v>0</v>
      </c>
      <c r="F19" s="5">
        <v>3</v>
      </c>
      <c r="G19" s="4">
        <v>4</v>
      </c>
      <c r="H19" s="5">
        <v>13</v>
      </c>
      <c r="I19" s="1">
        <f t="shared" si="0"/>
        <v>-9</v>
      </c>
      <c r="J19" s="5">
        <f t="shared" si="1"/>
        <v>3</v>
      </c>
      <c r="K19" s="7">
        <f t="shared" si="2"/>
        <v>0</v>
      </c>
    </row>
    <row r="20" spans="2:11" x14ac:dyDescent="0.3">
      <c r="B20" s="17" t="s">
        <v>18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 x14ac:dyDescent="0.3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3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3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3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3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3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3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3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R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582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8" t="s">
        <v>356</v>
      </c>
      <c r="D3" s="5">
        <v>4</v>
      </c>
      <c r="E3" s="5">
        <v>1</v>
      </c>
      <c r="F3" s="5">
        <v>0</v>
      </c>
      <c r="G3" s="4">
        <v>16</v>
      </c>
      <c r="H3" s="5">
        <v>10</v>
      </c>
      <c r="I3" s="1">
        <f t="shared" ref="I3:I34" si="0">G3-H3</f>
        <v>6</v>
      </c>
      <c r="J3" s="5">
        <f t="shared" ref="J3:J34" si="1">D3+E3+F3</f>
        <v>5</v>
      </c>
      <c r="K3" s="7">
        <f t="shared" ref="K3:K34" si="2">D3/J3</f>
        <v>0.8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8" t="s">
        <v>354</v>
      </c>
      <c r="D4" s="5">
        <v>3</v>
      </c>
      <c r="E4" s="5">
        <v>1</v>
      </c>
      <c r="F4" s="5">
        <v>0</v>
      </c>
      <c r="G4" s="4">
        <v>7</v>
      </c>
      <c r="H4" s="5">
        <v>3</v>
      </c>
      <c r="I4" s="1">
        <f t="shared" si="0"/>
        <v>4</v>
      </c>
      <c r="J4" s="5">
        <f t="shared" si="1"/>
        <v>4</v>
      </c>
      <c r="K4" s="6">
        <f t="shared" si="2"/>
        <v>0.75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8" t="s">
        <v>305</v>
      </c>
      <c r="D5" s="5">
        <v>3</v>
      </c>
      <c r="E5" s="5">
        <v>0</v>
      </c>
      <c r="F5" s="5">
        <v>1</v>
      </c>
      <c r="G5" s="4">
        <v>5</v>
      </c>
      <c r="H5" s="5">
        <v>3</v>
      </c>
      <c r="I5" s="1">
        <f t="shared" si="0"/>
        <v>2</v>
      </c>
      <c r="J5" s="5">
        <f t="shared" si="1"/>
        <v>4</v>
      </c>
      <c r="K5" s="7">
        <f t="shared" si="2"/>
        <v>0.75</v>
      </c>
      <c r="M5" s="22" t="s">
        <v>567</v>
      </c>
      <c r="N5" s="23"/>
      <c r="O5" s="24">
        <v>3</v>
      </c>
      <c r="P5" s="24">
        <v>0</v>
      </c>
      <c r="Q5" s="25">
        <v>0</v>
      </c>
      <c r="R5" s="25">
        <v>3</v>
      </c>
    </row>
    <row r="6" spans="2:18" x14ac:dyDescent="0.3">
      <c r="B6" s="17" t="s">
        <v>111</v>
      </c>
      <c r="C6" s="8" t="s">
        <v>286</v>
      </c>
      <c r="D6" s="5">
        <v>3</v>
      </c>
      <c r="E6" s="5">
        <v>0</v>
      </c>
      <c r="F6" s="5">
        <v>2</v>
      </c>
      <c r="G6" s="4">
        <v>8</v>
      </c>
      <c r="H6" s="5">
        <v>6</v>
      </c>
      <c r="I6" s="1">
        <f t="shared" si="0"/>
        <v>2</v>
      </c>
      <c r="J6" s="5">
        <f t="shared" si="1"/>
        <v>5</v>
      </c>
      <c r="K6" s="7">
        <f t="shared" si="2"/>
        <v>0.6</v>
      </c>
      <c r="M6" s="22" t="s">
        <v>568</v>
      </c>
      <c r="N6" s="23"/>
      <c r="O6" s="26">
        <v>3</v>
      </c>
      <c r="P6" s="26">
        <v>0</v>
      </c>
      <c r="Q6" s="27">
        <v>0</v>
      </c>
      <c r="R6" s="27">
        <v>3</v>
      </c>
    </row>
    <row r="7" spans="2:18" x14ac:dyDescent="0.3">
      <c r="B7" s="17" t="s">
        <v>110</v>
      </c>
      <c r="C7" s="8" t="s">
        <v>361</v>
      </c>
      <c r="D7" s="5">
        <v>2</v>
      </c>
      <c r="E7" s="5">
        <v>0</v>
      </c>
      <c r="F7" s="5">
        <v>0</v>
      </c>
      <c r="G7" s="4">
        <v>3</v>
      </c>
      <c r="H7" s="5">
        <v>1</v>
      </c>
      <c r="I7" s="1">
        <f t="shared" si="0"/>
        <v>2</v>
      </c>
      <c r="J7" s="5">
        <f t="shared" si="1"/>
        <v>2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3">
      <c r="B8" s="17" t="s">
        <v>109</v>
      </c>
      <c r="C8" s="8" t="s">
        <v>352</v>
      </c>
      <c r="D8" s="5">
        <v>2</v>
      </c>
      <c r="E8" s="5">
        <v>0</v>
      </c>
      <c r="F8" s="5">
        <v>1</v>
      </c>
      <c r="G8" s="4">
        <v>10</v>
      </c>
      <c r="H8" s="5">
        <v>4</v>
      </c>
      <c r="I8" s="1">
        <f t="shared" si="0"/>
        <v>6</v>
      </c>
      <c r="J8" s="5">
        <f t="shared" si="1"/>
        <v>3</v>
      </c>
      <c r="K8" s="7">
        <f t="shared" si="2"/>
        <v>0.66666666666666663</v>
      </c>
      <c r="M8" s="29" t="s">
        <v>570</v>
      </c>
      <c r="N8" s="30"/>
      <c r="O8" s="31">
        <f>O5+O6</f>
        <v>6</v>
      </c>
      <c r="P8" s="31">
        <f>P5+P6</f>
        <v>0</v>
      </c>
      <c r="Q8" s="32">
        <f>Q5+Q6</f>
        <v>0</v>
      </c>
      <c r="R8" s="32">
        <f>R5+R6</f>
        <v>6</v>
      </c>
    </row>
    <row r="9" spans="2:18" x14ac:dyDescent="0.3">
      <c r="B9" s="17" t="s">
        <v>108</v>
      </c>
      <c r="C9" s="8" t="s">
        <v>296</v>
      </c>
      <c r="D9" s="5">
        <v>2</v>
      </c>
      <c r="E9" s="5">
        <v>0</v>
      </c>
      <c r="F9" s="5">
        <v>1</v>
      </c>
      <c r="G9" s="4">
        <v>12</v>
      </c>
      <c r="H9" s="5">
        <v>7</v>
      </c>
      <c r="I9" s="1">
        <f t="shared" si="0"/>
        <v>5</v>
      </c>
      <c r="J9" s="5">
        <f t="shared" si="1"/>
        <v>3</v>
      </c>
      <c r="K9" s="7">
        <f t="shared" si="2"/>
        <v>0.66666666666666663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8" t="s">
        <v>614</v>
      </c>
      <c r="D10" s="5">
        <v>1</v>
      </c>
      <c r="E10" s="5">
        <v>0</v>
      </c>
      <c r="F10" s="5">
        <v>0</v>
      </c>
      <c r="G10" s="4">
        <v>2</v>
      </c>
      <c r="H10" s="5">
        <v>1</v>
      </c>
      <c r="I10" s="1">
        <f t="shared" si="0"/>
        <v>1</v>
      </c>
      <c r="J10" s="5">
        <f t="shared" si="1"/>
        <v>1</v>
      </c>
      <c r="K10" s="7">
        <f t="shared" si="2"/>
        <v>1</v>
      </c>
      <c r="M10" s="33" t="s">
        <v>572</v>
      </c>
      <c r="N10" s="23"/>
      <c r="O10" s="24">
        <f>SUM(D3:D102)</f>
        <v>27</v>
      </c>
      <c r="P10" s="33" t="s">
        <v>7</v>
      </c>
      <c r="Q10" s="34"/>
      <c r="R10" s="28">
        <f>SUM(G3:G102)</f>
        <v>94</v>
      </c>
    </row>
    <row r="11" spans="2:18" x14ac:dyDescent="0.3">
      <c r="B11" s="17" t="s">
        <v>106</v>
      </c>
      <c r="C11" s="8" t="s">
        <v>360</v>
      </c>
      <c r="D11" s="5">
        <v>1</v>
      </c>
      <c r="E11" s="5">
        <v>0</v>
      </c>
      <c r="F11" s="5">
        <v>0</v>
      </c>
      <c r="G11" s="4">
        <v>1</v>
      </c>
      <c r="H11" s="5">
        <v>0</v>
      </c>
      <c r="I11" s="1">
        <f t="shared" si="0"/>
        <v>1</v>
      </c>
      <c r="J11" s="5">
        <f t="shared" si="1"/>
        <v>1</v>
      </c>
      <c r="K11" s="7">
        <f t="shared" si="2"/>
        <v>1</v>
      </c>
      <c r="M11" s="33" t="s">
        <v>573</v>
      </c>
      <c r="N11" s="23"/>
      <c r="O11" s="26">
        <f>SUM(E3:E102)</f>
        <v>3</v>
      </c>
      <c r="P11" s="33" t="s">
        <v>8</v>
      </c>
      <c r="Q11" s="34"/>
      <c r="R11" s="27">
        <f>SUM(H3:H102)</f>
        <v>64</v>
      </c>
    </row>
    <row r="12" spans="2:18" x14ac:dyDescent="0.3">
      <c r="B12" s="17" t="s">
        <v>10</v>
      </c>
      <c r="C12" s="8" t="s">
        <v>355</v>
      </c>
      <c r="D12" s="5">
        <v>1</v>
      </c>
      <c r="E12" s="5">
        <v>0</v>
      </c>
      <c r="F12" s="5">
        <v>1</v>
      </c>
      <c r="G12" s="4">
        <v>6</v>
      </c>
      <c r="H12" s="5">
        <v>2</v>
      </c>
      <c r="I12" s="1">
        <f t="shared" si="0"/>
        <v>4</v>
      </c>
      <c r="J12" s="5">
        <f t="shared" si="1"/>
        <v>2</v>
      </c>
      <c r="K12" s="6">
        <f t="shared" si="2"/>
        <v>0.5</v>
      </c>
      <c r="M12" s="35" t="s">
        <v>574</v>
      </c>
      <c r="N12" s="36"/>
      <c r="O12" s="37">
        <f>SUM(F3:F102)</f>
        <v>14</v>
      </c>
      <c r="P12" s="35" t="s">
        <v>101</v>
      </c>
      <c r="Q12" s="38"/>
      <c r="R12" s="37">
        <f>R10-R11</f>
        <v>30</v>
      </c>
    </row>
    <row r="13" spans="2:18" x14ac:dyDescent="0.3">
      <c r="B13" s="17" t="s">
        <v>11</v>
      </c>
      <c r="C13" s="8" t="s">
        <v>615</v>
      </c>
      <c r="D13" s="5">
        <v>1</v>
      </c>
      <c r="E13" s="5">
        <v>0</v>
      </c>
      <c r="F13" s="5">
        <v>1</v>
      </c>
      <c r="G13" s="4">
        <v>4</v>
      </c>
      <c r="H13" s="5">
        <v>2</v>
      </c>
      <c r="I13" s="1">
        <f t="shared" si="0"/>
        <v>2</v>
      </c>
      <c r="J13" s="5">
        <f t="shared" si="1"/>
        <v>2</v>
      </c>
      <c r="K13" s="7">
        <f t="shared" si="2"/>
        <v>0.5</v>
      </c>
      <c r="M13" s="39" t="s">
        <v>570</v>
      </c>
      <c r="N13" s="40"/>
      <c r="O13" s="32">
        <f>O10+O11+O12</f>
        <v>44</v>
      </c>
      <c r="P13" s="41" t="s">
        <v>570</v>
      </c>
      <c r="Q13" s="40"/>
      <c r="R13" s="32">
        <f>R10+R11</f>
        <v>158</v>
      </c>
    </row>
    <row r="14" spans="2:18" x14ac:dyDescent="0.3">
      <c r="B14" s="17" t="s">
        <v>12</v>
      </c>
      <c r="C14" s="8" t="s">
        <v>303</v>
      </c>
      <c r="D14" s="5">
        <v>1</v>
      </c>
      <c r="E14" s="5">
        <v>0</v>
      </c>
      <c r="F14" s="5">
        <v>1</v>
      </c>
      <c r="G14" s="4">
        <v>4</v>
      </c>
      <c r="H14" s="5">
        <v>3</v>
      </c>
      <c r="I14" s="1">
        <f t="shared" si="0"/>
        <v>1</v>
      </c>
      <c r="J14" s="5">
        <f t="shared" si="1"/>
        <v>2</v>
      </c>
      <c r="K14" s="7">
        <f t="shared" si="2"/>
        <v>0.5</v>
      </c>
    </row>
    <row r="15" spans="2:18" x14ac:dyDescent="0.3">
      <c r="B15" s="17" t="s">
        <v>13</v>
      </c>
      <c r="C15" s="8" t="s">
        <v>362</v>
      </c>
      <c r="D15" s="5">
        <v>1</v>
      </c>
      <c r="E15" s="5">
        <v>0</v>
      </c>
      <c r="F15" s="5">
        <v>1</v>
      </c>
      <c r="G15" s="4">
        <v>5</v>
      </c>
      <c r="H15" s="5">
        <v>5</v>
      </c>
      <c r="I15" s="1">
        <f t="shared" si="0"/>
        <v>0</v>
      </c>
      <c r="J15" s="5">
        <f t="shared" si="1"/>
        <v>2</v>
      </c>
      <c r="K15" s="7">
        <f t="shared" si="2"/>
        <v>0.5</v>
      </c>
      <c r="M15" s="43"/>
    </row>
    <row r="16" spans="2:18" x14ac:dyDescent="0.3">
      <c r="B16" s="17" t="s">
        <v>14</v>
      </c>
      <c r="C16" s="8" t="s">
        <v>353</v>
      </c>
      <c r="D16" s="5">
        <v>1</v>
      </c>
      <c r="E16" s="5">
        <v>0</v>
      </c>
      <c r="F16" s="5">
        <v>1</v>
      </c>
      <c r="G16" s="4">
        <v>4</v>
      </c>
      <c r="H16" s="5">
        <v>4</v>
      </c>
      <c r="I16" s="1">
        <f t="shared" si="0"/>
        <v>0</v>
      </c>
      <c r="J16" s="5">
        <f t="shared" si="1"/>
        <v>2</v>
      </c>
      <c r="K16" s="7">
        <f t="shared" si="2"/>
        <v>0.5</v>
      </c>
    </row>
    <row r="17" spans="2:11" x14ac:dyDescent="0.3">
      <c r="B17" s="17" t="s">
        <v>15</v>
      </c>
      <c r="C17" s="8" t="s">
        <v>357</v>
      </c>
      <c r="D17" s="5">
        <v>1</v>
      </c>
      <c r="E17" s="5">
        <v>0</v>
      </c>
      <c r="F17" s="5">
        <v>2</v>
      </c>
      <c r="G17" s="4">
        <v>3</v>
      </c>
      <c r="H17" s="5">
        <v>5</v>
      </c>
      <c r="I17" s="1">
        <f t="shared" si="0"/>
        <v>-2</v>
      </c>
      <c r="J17" s="5">
        <f t="shared" si="1"/>
        <v>3</v>
      </c>
      <c r="K17" s="7">
        <f t="shared" si="2"/>
        <v>0.33333333333333331</v>
      </c>
    </row>
    <row r="18" spans="2:11" x14ac:dyDescent="0.3">
      <c r="B18" s="17" t="s">
        <v>16</v>
      </c>
      <c r="C18" s="8" t="s">
        <v>304</v>
      </c>
      <c r="D18" s="5">
        <v>0</v>
      </c>
      <c r="E18" s="5">
        <v>1</v>
      </c>
      <c r="F18" s="5">
        <v>0</v>
      </c>
      <c r="G18" s="4">
        <v>2</v>
      </c>
      <c r="H18" s="5">
        <v>2</v>
      </c>
      <c r="I18" s="1">
        <f t="shared" si="0"/>
        <v>0</v>
      </c>
      <c r="J18" s="5">
        <f t="shared" si="1"/>
        <v>1</v>
      </c>
      <c r="K18" s="7">
        <f t="shared" si="2"/>
        <v>0</v>
      </c>
    </row>
    <row r="19" spans="2:11" x14ac:dyDescent="0.3">
      <c r="B19" s="17" t="s">
        <v>17</v>
      </c>
      <c r="C19" s="8" t="s">
        <v>335</v>
      </c>
      <c r="D19" s="5">
        <v>0</v>
      </c>
      <c r="E19" s="5">
        <v>0</v>
      </c>
      <c r="F19" s="5">
        <v>1</v>
      </c>
      <c r="G19" s="4">
        <v>2</v>
      </c>
      <c r="H19" s="5">
        <v>4</v>
      </c>
      <c r="I19" s="1">
        <f t="shared" si="0"/>
        <v>-2</v>
      </c>
      <c r="J19" s="5">
        <f t="shared" si="1"/>
        <v>1</v>
      </c>
      <c r="K19" s="7">
        <f t="shared" si="2"/>
        <v>0</v>
      </c>
    </row>
    <row r="20" spans="2:11" x14ac:dyDescent="0.3">
      <c r="B20" s="17" t="s">
        <v>18</v>
      </c>
      <c r="C20" s="8" t="s">
        <v>351</v>
      </c>
      <c r="D20" s="5">
        <v>0</v>
      </c>
      <c r="E20" s="5">
        <v>0</v>
      </c>
      <c r="F20" s="5">
        <v>1</v>
      </c>
      <c r="G20" s="4">
        <v>0</v>
      </c>
      <c r="H20" s="5">
        <v>2</v>
      </c>
      <c r="I20" s="1">
        <f t="shared" si="0"/>
        <v>-2</v>
      </c>
      <c r="J20" s="5">
        <f t="shared" si="1"/>
        <v>1</v>
      </c>
      <c r="K20" s="7">
        <f t="shared" si="2"/>
        <v>0</v>
      </c>
    </row>
    <row r="21" spans="2:11" x14ac:dyDescent="0.3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3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3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3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3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3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3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3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R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583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8" t="s">
        <v>313</v>
      </c>
      <c r="D3" s="5">
        <v>2</v>
      </c>
      <c r="E3" s="5">
        <v>0</v>
      </c>
      <c r="F3" s="5">
        <v>1</v>
      </c>
      <c r="G3" s="4">
        <v>8</v>
      </c>
      <c r="H3" s="5">
        <v>6</v>
      </c>
      <c r="I3" s="1">
        <f t="shared" ref="I3:I34" si="0">G3-H3</f>
        <v>2</v>
      </c>
      <c r="J3" s="5">
        <f t="shared" ref="J3:J34" si="1">D3+E3+F3</f>
        <v>3</v>
      </c>
      <c r="K3" s="6">
        <f t="shared" ref="K3:K34" si="2">D3/J3</f>
        <v>0.66666666666666663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8" t="s">
        <v>315</v>
      </c>
      <c r="D4" s="5">
        <v>2</v>
      </c>
      <c r="E4" s="5">
        <v>1</v>
      </c>
      <c r="F4" s="5">
        <v>1</v>
      </c>
      <c r="G4" s="4">
        <v>10</v>
      </c>
      <c r="H4" s="5">
        <v>6</v>
      </c>
      <c r="I4" s="1">
        <f t="shared" si="0"/>
        <v>4</v>
      </c>
      <c r="J4" s="5">
        <f t="shared" si="1"/>
        <v>4</v>
      </c>
      <c r="K4" s="7">
        <f t="shared" si="2"/>
        <v>0.5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8" t="s">
        <v>311</v>
      </c>
      <c r="D5" s="5">
        <v>1</v>
      </c>
      <c r="E5" s="5">
        <v>0</v>
      </c>
      <c r="F5" s="5">
        <v>0</v>
      </c>
      <c r="G5" s="4">
        <v>3</v>
      </c>
      <c r="H5" s="5">
        <v>2</v>
      </c>
      <c r="I5" s="1">
        <f t="shared" si="0"/>
        <v>1</v>
      </c>
      <c r="J5" s="5">
        <f t="shared" si="1"/>
        <v>1</v>
      </c>
      <c r="K5" s="7">
        <f t="shared" si="2"/>
        <v>1</v>
      </c>
      <c r="M5" s="22" t="s">
        <v>567</v>
      </c>
      <c r="N5" s="23"/>
      <c r="O5" s="24">
        <v>2</v>
      </c>
      <c r="P5" s="24">
        <v>0</v>
      </c>
      <c r="Q5" s="25">
        <v>1</v>
      </c>
      <c r="R5" s="25">
        <v>1</v>
      </c>
    </row>
    <row r="6" spans="2:18" x14ac:dyDescent="0.3">
      <c r="B6" s="17" t="s">
        <v>111</v>
      </c>
      <c r="C6" s="8" t="s">
        <v>327</v>
      </c>
      <c r="D6" s="5">
        <v>1</v>
      </c>
      <c r="E6" s="5">
        <v>0</v>
      </c>
      <c r="F6" s="5">
        <v>0</v>
      </c>
      <c r="G6" s="4">
        <v>2</v>
      </c>
      <c r="H6" s="5">
        <v>1</v>
      </c>
      <c r="I6" s="1">
        <f t="shared" si="0"/>
        <v>1</v>
      </c>
      <c r="J6" s="5">
        <f t="shared" si="1"/>
        <v>1</v>
      </c>
      <c r="K6" s="7">
        <f t="shared" si="2"/>
        <v>1</v>
      </c>
      <c r="M6" s="22" t="s">
        <v>568</v>
      </c>
      <c r="N6" s="23"/>
      <c r="O6" s="26">
        <v>2</v>
      </c>
      <c r="P6" s="26">
        <v>2</v>
      </c>
      <c r="Q6" s="27">
        <v>0</v>
      </c>
      <c r="R6" s="27">
        <v>0</v>
      </c>
    </row>
    <row r="7" spans="2:18" x14ac:dyDescent="0.3">
      <c r="B7" s="17" t="s">
        <v>110</v>
      </c>
      <c r="C7" s="8" t="s">
        <v>319</v>
      </c>
      <c r="D7" s="5">
        <v>1</v>
      </c>
      <c r="E7" s="5">
        <v>0</v>
      </c>
      <c r="F7" s="5">
        <v>0</v>
      </c>
      <c r="G7" s="4">
        <v>2</v>
      </c>
      <c r="H7" s="5">
        <v>1</v>
      </c>
      <c r="I7" s="1">
        <f t="shared" si="0"/>
        <v>1</v>
      </c>
      <c r="J7" s="5">
        <f t="shared" si="1"/>
        <v>1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3">
      <c r="B8" s="17" t="s">
        <v>109</v>
      </c>
      <c r="C8" s="8" t="s">
        <v>314</v>
      </c>
      <c r="D8" s="5">
        <v>1</v>
      </c>
      <c r="E8" s="5">
        <v>0</v>
      </c>
      <c r="F8" s="5">
        <v>1</v>
      </c>
      <c r="G8" s="4">
        <v>6</v>
      </c>
      <c r="H8" s="5">
        <v>4</v>
      </c>
      <c r="I8" s="1">
        <f t="shared" si="0"/>
        <v>2</v>
      </c>
      <c r="J8" s="5">
        <f t="shared" si="1"/>
        <v>2</v>
      </c>
      <c r="K8" s="7">
        <f t="shared" si="2"/>
        <v>0.5</v>
      </c>
      <c r="M8" s="29" t="s">
        <v>570</v>
      </c>
      <c r="N8" s="30"/>
      <c r="O8" s="31">
        <f>O5+O6</f>
        <v>4</v>
      </c>
      <c r="P8" s="31">
        <f>P5+P6</f>
        <v>2</v>
      </c>
      <c r="Q8" s="32">
        <f>Q5+Q6</f>
        <v>1</v>
      </c>
      <c r="R8" s="32">
        <f>R5+R6</f>
        <v>1</v>
      </c>
    </row>
    <row r="9" spans="2:18" x14ac:dyDescent="0.3">
      <c r="B9" s="17" t="s">
        <v>108</v>
      </c>
      <c r="C9" s="8" t="s">
        <v>312</v>
      </c>
      <c r="D9" s="5">
        <v>1</v>
      </c>
      <c r="E9" s="5">
        <v>0</v>
      </c>
      <c r="F9" s="5">
        <v>1</v>
      </c>
      <c r="G9" s="4">
        <v>4</v>
      </c>
      <c r="H9" s="5">
        <v>3</v>
      </c>
      <c r="I9" s="1">
        <f t="shared" si="0"/>
        <v>1</v>
      </c>
      <c r="J9" s="5">
        <f t="shared" si="1"/>
        <v>2</v>
      </c>
      <c r="K9" s="7">
        <f t="shared" si="2"/>
        <v>0.5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8" t="s">
        <v>320</v>
      </c>
      <c r="D10" s="5">
        <v>1</v>
      </c>
      <c r="E10" s="5">
        <v>0</v>
      </c>
      <c r="F10" s="5">
        <v>1</v>
      </c>
      <c r="G10" s="4">
        <v>5</v>
      </c>
      <c r="H10" s="5">
        <v>5</v>
      </c>
      <c r="I10" s="1">
        <f t="shared" si="0"/>
        <v>0</v>
      </c>
      <c r="J10" s="5">
        <f t="shared" si="1"/>
        <v>2</v>
      </c>
      <c r="K10" s="7">
        <f t="shared" si="2"/>
        <v>0.5</v>
      </c>
      <c r="M10" s="33" t="s">
        <v>572</v>
      </c>
      <c r="N10" s="23"/>
      <c r="O10" s="24">
        <f>SUM(D3:D102)</f>
        <v>13</v>
      </c>
      <c r="P10" s="33" t="s">
        <v>7</v>
      </c>
      <c r="Q10" s="34"/>
      <c r="R10" s="28">
        <f>SUM(G3:G102)</f>
        <v>64</v>
      </c>
    </row>
    <row r="11" spans="2:18" x14ac:dyDescent="0.3">
      <c r="B11" s="17" t="s">
        <v>106</v>
      </c>
      <c r="C11" s="8" t="s">
        <v>310</v>
      </c>
      <c r="D11" s="5">
        <v>1</v>
      </c>
      <c r="E11" s="5">
        <v>0</v>
      </c>
      <c r="F11" s="5">
        <v>1</v>
      </c>
      <c r="G11" s="4">
        <v>6</v>
      </c>
      <c r="H11" s="5">
        <v>8</v>
      </c>
      <c r="I11" s="1">
        <f t="shared" si="0"/>
        <v>-2</v>
      </c>
      <c r="J11" s="5">
        <f t="shared" si="1"/>
        <v>2</v>
      </c>
      <c r="K11" s="6">
        <f t="shared" si="2"/>
        <v>0.5</v>
      </c>
      <c r="M11" s="33" t="s">
        <v>573</v>
      </c>
      <c r="N11" s="23"/>
      <c r="O11" s="26">
        <f>SUM(E3:E102)</f>
        <v>5</v>
      </c>
      <c r="P11" s="33" t="s">
        <v>8</v>
      </c>
      <c r="Q11" s="34"/>
      <c r="R11" s="27">
        <f>SUM(H3:H102)</f>
        <v>71</v>
      </c>
    </row>
    <row r="12" spans="2:18" x14ac:dyDescent="0.3">
      <c r="B12" s="17" t="s">
        <v>10</v>
      </c>
      <c r="C12" s="8" t="s">
        <v>316</v>
      </c>
      <c r="D12" s="5">
        <v>1</v>
      </c>
      <c r="E12" s="5">
        <v>1</v>
      </c>
      <c r="F12" s="5">
        <v>1</v>
      </c>
      <c r="G12" s="4">
        <v>9</v>
      </c>
      <c r="H12" s="5">
        <v>7</v>
      </c>
      <c r="I12" s="1">
        <f t="shared" si="0"/>
        <v>2</v>
      </c>
      <c r="J12" s="5">
        <f t="shared" si="1"/>
        <v>3</v>
      </c>
      <c r="K12" s="7">
        <f t="shared" si="2"/>
        <v>0.33333333333333331</v>
      </c>
      <c r="M12" s="35" t="s">
        <v>574</v>
      </c>
      <c r="N12" s="36"/>
      <c r="O12" s="37">
        <f>SUM(F3:F102)</f>
        <v>14</v>
      </c>
      <c r="P12" s="35" t="s">
        <v>101</v>
      </c>
      <c r="Q12" s="38"/>
      <c r="R12" s="37">
        <f>R10-R11</f>
        <v>-7</v>
      </c>
    </row>
    <row r="13" spans="2:18" x14ac:dyDescent="0.3">
      <c r="B13" s="17" t="s">
        <v>11</v>
      </c>
      <c r="C13" s="8" t="s">
        <v>325</v>
      </c>
      <c r="D13" s="5">
        <v>1</v>
      </c>
      <c r="E13" s="5">
        <v>0</v>
      </c>
      <c r="F13" s="5">
        <v>2</v>
      </c>
      <c r="G13" s="4">
        <v>7</v>
      </c>
      <c r="H13" s="5">
        <v>9</v>
      </c>
      <c r="I13" s="1">
        <f t="shared" si="0"/>
        <v>-2</v>
      </c>
      <c r="J13" s="5">
        <f t="shared" si="1"/>
        <v>3</v>
      </c>
      <c r="K13" s="7">
        <f t="shared" si="2"/>
        <v>0.33333333333333331</v>
      </c>
      <c r="M13" s="39" t="s">
        <v>570</v>
      </c>
      <c r="N13" s="40"/>
      <c r="O13" s="32">
        <f>O10+O11+O12</f>
        <v>32</v>
      </c>
      <c r="P13" s="41" t="s">
        <v>570</v>
      </c>
      <c r="Q13" s="40"/>
      <c r="R13" s="32">
        <f>R10+R11</f>
        <v>135</v>
      </c>
    </row>
    <row r="14" spans="2:18" x14ac:dyDescent="0.3">
      <c r="B14" s="17" t="s">
        <v>12</v>
      </c>
      <c r="C14" s="8" t="s">
        <v>616</v>
      </c>
      <c r="D14" s="5">
        <v>0</v>
      </c>
      <c r="E14" s="5">
        <v>0</v>
      </c>
      <c r="F14" s="5">
        <v>1</v>
      </c>
      <c r="G14" s="4">
        <v>1</v>
      </c>
      <c r="H14" s="5">
        <v>3</v>
      </c>
      <c r="I14" s="1">
        <f t="shared" si="0"/>
        <v>-2</v>
      </c>
      <c r="J14" s="5">
        <f t="shared" si="1"/>
        <v>1</v>
      </c>
      <c r="K14" s="7">
        <f t="shared" si="2"/>
        <v>0</v>
      </c>
    </row>
    <row r="15" spans="2:18" x14ac:dyDescent="0.3">
      <c r="B15" s="17" t="s">
        <v>13</v>
      </c>
      <c r="C15" s="8" t="s">
        <v>326</v>
      </c>
      <c r="D15" s="5">
        <v>0</v>
      </c>
      <c r="E15" s="5">
        <v>0</v>
      </c>
      <c r="F15" s="5">
        <v>1</v>
      </c>
      <c r="G15" s="4">
        <v>0</v>
      </c>
      <c r="H15" s="5">
        <v>3</v>
      </c>
      <c r="I15" s="1">
        <f t="shared" si="0"/>
        <v>-3</v>
      </c>
      <c r="J15" s="5">
        <f t="shared" si="1"/>
        <v>1</v>
      </c>
      <c r="K15" s="7">
        <f t="shared" si="2"/>
        <v>0</v>
      </c>
    </row>
    <row r="16" spans="2:18" x14ac:dyDescent="0.3">
      <c r="B16" s="17" t="s">
        <v>14</v>
      </c>
      <c r="C16" s="8" t="s">
        <v>317</v>
      </c>
      <c r="D16" s="5">
        <v>0</v>
      </c>
      <c r="E16" s="5">
        <v>2</v>
      </c>
      <c r="F16" s="5">
        <v>1</v>
      </c>
      <c r="G16" s="4">
        <v>1</v>
      </c>
      <c r="H16" s="5">
        <v>5</v>
      </c>
      <c r="I16" s="1">
        <f t="shared" si="0"/>
        <v>-4</v>
      </c>
      <c r="J16" s="5">
        <f t="shared" si="1"/>
        <v>3</v>
      </c>
      <c r="K16" s="7">
        <f t="shared" si="2"/>
        <v>0</v>
      </c>
    </row>
    <row r="17" spans="2:11" x14ac:dyDescent="0.3">
      <c r="B17" s="17" t="s">
        <v>15</v>
      </c>
      <c r="C17" s="8" t="s">
        <v>318</v>
      </c>
      <c r="D17" s="5">
        <v>0</v>
      </c>
      <c r="E17" s="5">
        <v>1</v>
      </c>
      <c r="F17" s="5">
        <v>2</v>
      </c>
      <c r="G17" s="4">
        <v>0</v>
      </c>
      <c r="H17" s="5">
        <v>8</v>
      </c>
      <c r="I17" s="1">
        <f t="shared" si="0"/>
        <v>-8</v>
      </c>
      <c r="J17" s="5">
        <f t="shared" si="1"/>
        <v>3</v>
      </c>
      <c r="K17" s="7">
        <f t="shared" si="2"/>
        <v>0</v>
      </c>
    </row>
    <row r="18" spans="2:11" x14ac:dyDescent="0.3">
      <c r="B18" s="17" t="s">
        <v>16</v>
      </c>
      <c r="C18" s="8"/>
      <c r="D18" s="5"/>
      <c r="E18" s="5"/>
      <c r="F18" s="5"/>
      <c r="G18" s="4"/>
      <c r="H18" s="5"/>
      <c r="I18" s="1">
        <f t="shared" si="0"/>
        <v>0</v>
      </c>
      <c r="J18" s="5">
        <f t="shared" si="1"/>
        <v>0</v>
      </c>
      <c r="K18" s="7" t="e">
        <f t="shared" si="2"/>
        <v>#DIV/0!</v>
      </c>
    </row>
    <row r="19" spans="2:11" x14ac:dyDescent="0.3">
      <c r="B19" s="17" t="s">
        <v>17</v>
      </c>
      <c r="C19" s="8"/>
      <c r="D19" s="5"/>
      <c r="E19" s="5"/>
      <c r="F19" s="5"/>
      <c r="G19" s="4"/>
      <c r="H19" s="5"/>
      <c r="I19" s="1">
        <f t="shared" si="0"/>
        <v>0</v>
      </c>
      <c r="J19" s="5">
        <f t="shared" si="1"/>
        <v>0</v>
      </c>
      <c r="K19" s="7" t="e">
        <f t="shared" si="2"/>
        <v>#DIV/0!</v>
      </c>
    </row>
    <row r="20" spans="2:11" x14ac:dyDescent="0.3">
      <c r="B20" s="17" t="s">
        <v>18</v>
      </c>
      <c r="C20" s="8"/>
      <c r="D20" s="5"/>
      <c r="E20" s="5"/>
      <c r="F20" s="5"/>
      <c r="G20" s="4"/>
      <c r="H20" s="5"/>
      <c r="I20" s="1">
        <f t="shared" si="0"/>
        <v>0</v>
      </c>
      <c r="J20" s="5">
        <f t="shared" si="1"/>
        <v>0</v>
      </c>
      <c r="K20" s="7" t="e">
        <f t="shared" si="2"/>
        <v>#DIV/0!</v>
      </c>
    </row>
    <row r="21" spans="2:11" x14ac:dyDescent="0.3">
      <c r="B21" s="17" t="s">
        <v>19</v>
      </c>
      <c r="C21" s="8"/>
      <c r="D21" s="5"/>
      <c r="E21" s="5"/>
      <c r="F21" s="5"/>
      <c r="G21" s="4"/>
      <c r="H21" s="5"/>
      <c r="I21" s="1">
        <f t="shared" si="0"/>
        <v>0</v>
      </c>
      <c r="J21" s="5">
        <f t="shared" si="1"/>
        <v>0</v>
      </c>
      <c r="K21" s="7" t="e">
        <f t="shared" si="2"/>
        <v>#DIV/0!</v>
      </c>
    </row>
    <row r="22" spans="2:11" x14ac:dyDescent="0.3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3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3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3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3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3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3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1:R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584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8" t="s">
        <v>311</v>
      </c>
      <c r="D3" s="5">
        <v>2</v>
      </c>
      <c r="E3" s="5">
        <v>0</v>
      </c>
      <c r="F3" s="5">
        <v>1</v>
      </c>
      <c r="G3" s="4">
        <v>6</v>
      </c>
      <c r="H3" s="5">
        <v>4</v>
      </c>
      <c r="I3" s="1">
        <f t="shared" ref="I3:I34" si="0">G3-H3</f>
        <v>2</v>
      </c>
      <c r="J3" s="5">
        <f t="shared" ref="J3:J34" si="1">D3+E3+F3</f>
        <v>3</v>
      </c>
      <c r="K3" s="7">
        <f t="shared" ref="K3:K34" si="2">D3/J3</f>
        <v>0.66666666666666663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8" t="s">
        <v>324</v>
      </c>
      <c r="D4" s="5">
        <v>2</v>
      </c>
      <c r="E4" s="5">
        <v>1</v>
      </c>
      <c r="F4" s="5">
        <v>1</v>
      </c>
      <c r="G4" s="4">
        <v>11</v>
      </c>
      <c r="H4" s="5">
        <v>6</v>
      </c>
      <c r="I4" s="1">
        <f t="shared" si="0"/>
        <v>5</v>
      </c>
      <c r="J4" s="5">
        <f t="shared" si="1"/>
        <v>4</v>
      </c>
      <c r="K4" s="7">
        <f t="shared" si="2"/>
        <v>0.5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8" t="s">
        <v>322</v>
      </c>
      <c r="D5" s="5">
        <v>2</v>
      </c>
      <c r="E5" s="5">
        <v>0</v>
      </c>
      <c r="F5" s="5">
        <v>2</v>
      </c>
      <c r="G5" s="4">
        <v>8</v>
      </c>
      <c r="H5" s="5">
        <v>7</v>
      </c>
      <c r="I5" s="1">
        <f t="shared" si="0"/>
        <v>1</v>
      </c>
      <c r="J5" s="5">
        <f t="shared" si="1"/>
        <v>4</v>
      </c>
      <c r="K5" s="7">
        <f t="shared" si="2"/>
        <v>0.5</v>
      </c>
      <c r="M5" s="22" t="s">
        <v>567</v>
      </c>
      <c r="N5" s="23"/>
      <c r="O5" s="24">
        <v>2</v>
      </c>
      <c r="P5" s="24">
        <v>0</v>
      </c>
      <c r="Q5" s="25">
        <v>1</v>
      </c>
      <c r="R5" s="25">
        <v>1</v>
      </c>
    </row>
    <row r="6" spans="2:18" x14ac:dyDescent="0.3">
      <c r="B6" s="17" t="s">
        <v>111</v>
      </c>
      <c r="C6" s="8" t="s">
        <v>318</v>
      </c>
      <c r="D6" s="5">
        <v>1</v>
      </c>
      <c r="E6" s="5">
        <v>0</v>
      </c>
      <c r="F6" s="5">
        <v>0</v>
      </c>
      <c r="G6" s="4">
        <v>4</v>
      </c>
      <c r="H6" s="5">
        <v>1</v>
      </c>
      <c r="I6" s="1">
        <f t="shared" si="0"/>
        <v>3</v>
      </c>
      <c r="J6" s="5">
        <f t="shared" si="1"/>
        <v>1</v>
      </c>
      <c r="K6" s="7">
        <f t="shared" si="2"/>
        <v>1</v>
      </c>
      <c r="M6" s="22" t="s">
        <v>568</v>
      </c>
      <c r="N6" s="23"/>
      <c r="O6" s="26">
        <v>2</v>
      </c>
      <c r="P6" s="26">
        <v>2</v>
      </c>
      <c r="Q6" s="27">
        <v>0</v>
      </c>
      <c r="R6" s="27">
        <v>0</v>
      </c>
    </row>
    <row r="7" spans="2:18" x14ac:dyDescent="0.3">
      <c r="B7" s="17" t="s">
        <v>110</v>
      </c>
      <c r="C7" s="8" t="s">
        <v>327</v>
      </c>
      <c r="D7" s="5">
        <v>1</v>
      </c>
      <c r="E7" s="5">
        <v>0</v>
      </c>
      <c r="F7" s="5">
        <v>0</v>
      </c>
      <c r="G7" s="4">
        <v>4</v>
      </c>
      <c r="H7" s="5">
        <v>2</v>
      </c>
      <c r="I7" s="1">
        <f t="shared" si="0"/>
        <v>2</v>
      </c>
      <c r="J7" s="5">
        <f t="shared" si="1"/>
        <v>1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18" x14ac:dyDescent="0.3">
      <c r="B8" s="17" t="s">
        <v>109</v>
      </c>
      <c r="C8" s="8" t="s">
        <v>317</v>
      </c>
      <c r="D8" s="5">
        <v>1</v>
      </c>
      <c r="E8" s="5">
        <v>0</v>
      </c>
      <c r="F8" s="5">
        <v>0</v>
      </c>
      <c r="G8" s="4">
        <v>3</v>
      </c>
      <c r="H8" s="5">
        <v>1</v>
      </c>
      <c r="I8" s="1">
        <f t="shared" si="0"/>
        <v>2</v>
      </c>
      <c r="J8" s="5">
        <f t="shared" si="1"/>
        <v>1</v>
      </c>
      <c r="K8" s="7">
        <f t="shared" si="2"/>
        <v>1</v>
      </c>
      <c r="M8" s="29" t="s">
        <v>570</v>
      </c>
      <c r="N8" s="30"/>
      <c r="O8" s="31">
        <f>O5+O6</f>
        <v>4</v>
      </c>
      <c r="P8" s="31">
        <f>P5+P6</f>
        <v>2</v>
      </c>
      <c r="Q8" s="32">
        <f>Q5+Q6</f>
        <v>1</v>
      </c>
      <c r="R8" s="32">
        <f>R5+R6</f>
        <v>1</v>
      </c>
    </row>
    <row r="9" spans="2:18" x14ac:dyDescent="0.3">
      <c r="B9" s="17" t="s">
        <v>108</v>
      </c>
      <c r="C9" s="8" t="s">
        <v>616</v>
      </c>
      <c r="D9" s="5">
        <v>1</v>
      </c>
      <c r="E9" s="5">
        <v>0</v>
      </c>
      <c r="F9" s="5">
        <v>0</v>
      </c>
      <c r="G9" s="4">
        <v>3</v>
      </c>
      <c r="H9" s="5">
        <v>1</v>
      </c>
      <c r="I9" s="1">
        <f t="shared" si="0"/>
        <v>2</v>
      </c>
      <c r="J9" s="5">
        <f t="shared" si="1"/>
        <v>1</v>
      </c>
      <c r="K9" s="7">
        <f t="shared" si="2"/>
        <v>1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8" t="s">
        <v>325</v>
      </c>
      <c r="D10" s="5">
        <v>1</v>
      </c>
      <c r="E10" s="5">
        <v>0</v>
      </c>
      <c r="F10" s="5">
        <v>0</v>
      </c>
      <c r="G10" s="4">
        <v>2</v>
      </c>
      <c r="H10" s="5">
        <v>0</v>
      </c>
      <c r="I10" s="1">
        <f t="shared" si="0"/>
        <v>2</v>
      </c>
      <c r="J10" s="5">
        <f t="shared" si="1"/>
        <v>1</v>
      </c>
      <c r="K10" s="7">
        <f t="shared" si="2"/>
        <v>1</v>
      </c>
      <c r="M10" s="33" t="s">
        <v>572</v>
      </c>
      <c r="N10" s="23"/>
      <c r="O10" s="24">
        <f>SUM(D3:D102)</f>
        <v>14</v>
      </c>
      <c r="P10" s="33" t="s">
        <v>7</v>
      </c>
      <c r="Q10" s="34"/>
      <c r="R10" s="28">
        <f>SUM(G3:G102)</f>
        <v>71</v>
      </c>
    </row>
    <row r="11" spans="2:18" x14ac:dyDescent="0.3">
      <c r="B11" s="17" t="s">
        <v>106</v>
      </c>
      <c r="C11" s="8" t="s">
        <v>307</v>
      </c>
      <c r="D11" s="5">
        <v>1</v>
      </c>
      <c r="E11" s="5">
        <v>1</v>
      </c>
      <c r="F11" s="5">
        <v>0</v>
      </c>
      <c r="G11" s="4">
        <v>6</v>
      </c>
      <c r="H11" s="5">
        <v>3</v>
      </c>
      <c r="I11" s="1">
        <f t="shared" si="0"/>
        <v>3</v>
      </c>
      <c r="J11" s="5">
        <f t="shared" si="1"/>
        <v>2</v>
      </c>
      <c r="K11" s="7">
        <f t="shared" si="2"/>
        <v>0.5</v>
      </c>
      <c r="M11" s="33" t="s">
        <v>573</v>
      </c>
      <c r="N11" s="23"/>
      <c r="O11" s="26">
        <f>SUM(E3:E102)</f>
        <v>5</v>
      </c>
      <c r="P11" s="33" t="s">
        <v>8</v>
      </c>
      <c r="Q11" s="34"/>
      <c r="R11" s="27">
        <f>SUM(H3:H102)</f>
        <v>64</v>
      </c>
    </row>
    <row r="12" spans="2:18" x14ac:dyDescent="0.3">
      <c r="B12" s="17" t="s">
        <v>10</v>
      </c>
      <c r="C12" s="8" t="s">
        <v>314</v>
      </c>
      <c r="D12" s="5">
        <v>1</v>
      </c>
      <c r="E12" s="5">
        <v>0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2</v>
      </c>
      <c r="K12" s="7">
        <f t="shared" si="2"/>
        <v>0.5</v>
      </c>
      <c r="M12" s="35" t="s">
        <v>574</v>
      </c>
      <c r="N12" s="36"/>
      <c r="O12" s="37">
        <f>SUM(F3:F102)</f>
        <v>13</v>
      </c>
      <c r="P12" s="35" t="s">
        <v>101</v>
      </c>
      <c r="Q12" s="38"/>
      <c r="R12" s="37">
        <f>R10-R11</f>
        <v>7</v>
      </c>
    </row>
    <row r="13" spans="2:18" x14ac:dyDescent="0.3">
      <c r="B13" s="17" t="s">
        <v>11</v>
      </c>
      <c r="C13" s="8" t="s">
        <v>321</v>
      </c>
      <c r="D13" s="5">
        <v>1</v>
      </c>
      <c r="E13" s="5">
        <v>0</v>
      </c>
      <c r="F13" s="5">
        <v>2</v>
      </c>
      <c r="G13" s="4">
        <v>4</v>
      </c>
      <c r="H13" s="5">
        <v>10</v>
      </c>
      <c r="I13" s="1">
        <f t="shared" si="0"/>
        <v>-6</v>
      </c>
      <c r="J13" s="5">
        <f t="shared" si="1"/>
        <v>3</v>
      </c>
      <c r="K13" s="7">
        <f t="shared" si="2"/>
        <v>0.33333333333333331</v>
      </c>
      <c r="M13" s="39" t="s">
        <v>570</v>
      </c>
      <c r="N13" s="40"/>
      <c r="O13" s="32">
        <f>O10+O11+O12</f>
        <v>32</v>
      </c>
      <c r="P13" s="41" t="s">
        <v>570</v>
      </c>
      <c r="Q13" s="40"/>
      <c r="R13" s="32">
        <f>R10+R11</f>
        <v>135</v>
      </c>
    </row>
    <row r="14" spans="2:18" x14ac:dyDescent="0.3">
      <c r="B14" s="17" t="s">
        <v>12</v>
      </c>
      <c r="C14" s="8" t="s">
        <v>323</v>
      </c>
      <c r="D14" s="5">
        <v>0</v>
      </c>
      <c r="E14" s="5">
        <v>1</v>
      </c>
      <c r="F14" s="5">
        <v>0</v>
      </c>
      <c r="G14" s="4">
        <v>2</v>
      </c>
      <c r="H14" s="5">
        <v>2</v>
      </c>
      <c r="I14" s="1">
        <f t="shared" si="0"/>
        <v>0</v>
      </c>
      <c r="J14" s="5">
        <f t="shared" si="1"/>
        <v>1</v>
      </c>
      <c r="K14" s="7">
        <f t="shared" si="2"/>
        <v>0</v>
      </c>
    </row>
    <row r="15" spans="2:18" x14ac:dyDescent="0.3">
      <c r="B15" s="17" t="s">
        <v>13</v>
      </c>
      <c r="C15" s="8" t="s">
        <v>328</v>
      </c>
      <c r="D15" s="5">
        <v>0</v>
      </c>
      <c r="E15" s="5">
        <v>1</v>
      </c>
      <c r="F15" s="5">
        <v>0</v>
      </c>
      <c r="G15" s="4">
        <v>0</v>
      </c>
      <c r="H15" s="5">
        <v>0</v>
      </c>
      <c r="I15" s="1">
        <f t="shared" si="0"/>
        <v>0</v>
      </c>
      <c r="J15" s="5">
        <f t="shared" si="1"/>
        <v>1</v>
      </c>
      <c r="K15" s="7">
        <f t="shared" si="2"/>
        <v>0</v>
      </c>
    </row>
    <row r="16" spans="2:18" x14ac:dyDescent="0.3">
      <c r="B16" s="17" t="s">
        <v>14</v>
      </c>
      <c r="C16" s="8" t="s">
        <v>313</v>
      </c>
      <c r="D16" s="5">
        <v>0</v>
      </c>
      <c r="E16" s="5">
        <v>1</v>
      </c>
      <c r="F16" s="5">
        <v>0</v>
      </c>
      <c r="G16" s="4">
        <v>0</v>
      </c>
      <c r="H16" s="5">
        <v>0</v>
      </c>
      <c r="I16" s="1">
        <f t="shared" si="0"/>
        <v>0</v>
      </c>
      <c r="J16" s="5">
        <f t="shared" si="1"/>
        <v>1</v>
      </c>
      <c r="K16" s="7">
        <f t="shared" si="2"/>
        <v>0</v>
      </c>
    </row>
    <row r="17" spans="2:11" x14ac:dyDescent="0.3">
      <c r="B17" s="17" t="s">
        <v>15</v>
      </c>
      <c r="C17" s="8" t="s">
        <v>320</v>
      </c>
      <c r="D17" s="5">
        <v>0</v>
      </c>
      <c r="E17" s="5">
        <v>0</v>
      </c>
      <c r="F17" s="5">
        <v>1</v>
      </c>
      <c r="G17" s="4">
        <v>3</v>
      </c>
      <c r="H17" s="5">
        <v>4</v>
      </c>
      <c r="I17" s="1">
        <f t="shared" si="0"/>
        <v>-1</v>
      </c>
      <c r="J17" s="5">
        <f t="shared" si="1"/>
        <v>1</v>
      </c>
      <c r="K17" s="6">
        <f t="shared" si="2"/>
        <v>0</v>
      </c>
    </row>
    <row r="18" spans="2:11" x14ac:dyDescent="0.3">
      <c r="B18" s="17" t="s">
        <v>16</v>
      </c>
      <c r="C18" s="8" t="s">
        <v>319</v>
      </c>
      <c r="D18" s="5">
        <v>0</v>
      </c>
      <c r="E18" s="5">
        <v>0</v>
      </c>
      <c r="F18" s="5">
        <v>1</v>
      </c>
      <c r="G18" s="4">
        <v>3</v>
      </c>
      <c r="H18" s="5">
        <v>5</v>
      </c>
      <c r="I18" s="1">
        <f t="shared" si="0"/>
        <v>-2</v>
      </c>
      <c r="J18" s="5">
        <f t="shared" si="1"/>
        <v>1</v>
      </c>
      <c r="K18" s="6">
        <f t="shared" si="2"/>
        <v>0</v>
      </c>
    </row>
    <row r="19" spans="2:11" x14ac:dyDescent="0.3">
      <c r="B19" s="17" t="s">
        <v>17</v>
      </c>
      <c r="C19" s="8" t="s">
        <v>618</v>
      </c>
      <c r="D19" s="5">
        <v>0</v>
      </c>
      <c r="E19" s="5">
        <v>0</v>
      </c>
      <c r="F19" s="5">
        <v>1</v>
      </c>
      <c r="G19" s="4">
        <v>2</v>
      </c>
      <c r="H19" s="5">
        <v>4</v>
      </c>
      <c r="I19" s="1">
        <f t="shared" si="0"/>
        <v>-2</v>
      </c>
      <c r="J19" s="5">
        <f t="shared" si="1"/>
        <v>1</v>
      </c>
      <c r="K19" s="7">
        <f t="shared" si="2"/>
        <v>0</v>
      </c>
    </row>
    <row r="20" spans="2:11" x14ac:dyDescent="0.3">
      <c r="B20" s="17" t="s">
        <v>18</v>
      </c>
      <c r="C20" s="8" t="s">
        <v>617</v>
      </c>
      <c r="D20" s="5">
        <v>0</v>
      </c>
      <c r="E20" s="5">
        <v>0</v>
      </c>
      <c r="F20" s="5">
        <v>1</v>
      </c>
      <c r="G20" s="4">
        <v>1</v>
      </c>
      <c r="H20" s="5">
        <v>4</v>
      </c>
      <c r="I20" s="1">
        <f t="shared" si="0"/>
        <v>-3</v>
      </c>
      <c r="J20" s="5">
        <f t="shared" si="1"/>
        <v>1</v>
      </c>
      <c r="K20" s="7">
        <f t="shared" si="2"/>
        <v>0</v>
      </c>
    </row>
    <row r="21" spans="2:11" x14ac:dyDescent="0.3">
      <c r="B21" s="17" t="s">
        <v>19</v>
      </c>
      <c r="C21" s="8" t="s">
        <v>312</v>
      </c>
      <c r="D21" s="5">
        <v>0</v>
      </c>
      <c r="E21" s="5">
        <v>0</v>
      </c>
      <c r="F21" s="5">
        <v>2</v>
      </c>
      <c r="G21" s="4">
        <v>3</v>
      </c>
      <c r="H21" s="5">
        <v>5</v>
      </c>
      <c r="I21" s="1">
        <f t="shared" si="0"/>
        <v>-2</v>
      </c>
      <c r="J21" s="5">
        <f t="shared" si="1"/>
        <v>2</v>
      </c>
      <c r="K21" s="7">
        <f t="shared" si="2"/>
        <v>0</v>
      </c>
    </row>
    <row r="22" spans="2:11" x14ac:dyDescent="0.3">
      <c r="B22" s="17" t="s">
        <v>20</v>
      </c>
      <c r="C22" s="8"/>
      <c r="D22" s="5"/>
      <c r="E22" s="5"/>
      <c r="F22" s="5"/>
      <c r="G22" s="4"/>
      <c r="H22" s="5"/>
      <c r="I22" s="1">
        <f t="shared" si="0"/>
        <v>0</v>
      </c>
      <c r="J22" s="5">
        <f t="shared" si="1"/>
        <v>0</v>
      </c>
      <c r="K22" s="7" t="e">
        <f t="shared" si="2"/>
        <v>#DIV/0!</v>
      </c>
    </row>
    <row r="23" spans="2:11" x14ac:dyDescent="0.3">
      <c r="B23" s="17" t="s">
        <v>21</v>
      </c>
      <c r="C23" s="8"/>
      <c r="D23" s="5"/>
      <c r="E23" s="5"/>
      <c r="F23" s="5"/>
      <c r="G23" s="4"/>
      <c r="H23" s="5"/>
      <c r="I23" s="1">
        <f t="shared" si="0"/>
        <v>0</v>
      </c>
      <c r="J23" s="5">
        <f t="shared" si="1"/>
        <v>0</v>
      </c>
      <c r="K23" s="7" t="e">
        <f t="shared" si="2"/>
        <v>#DIV/0!</v>
      </c>
    </row>
    <row r="24" spans="2:11" x14ac:dyDescent="0.3">
      <c r="B24" s="17" t="s">
        <v>22</v>
      </c>
      <c r="C24" s="8"/>
      <c r="D24" s="5"/>
      <c r="E24" s="5"/>
      <c r="F24" s="5"/>
      <c r="G24" s="4"/>
      <c r="H24" s="5"/>
      <c r="I24" s="1">
        <f t="shared" si="0"/>
        <v>0</v>
      </c>
      <c r="J24" s="5">
        <f t="shared" si="1"/>
        <v>0</v>
      </c>
      <c r="K24" s="7" t="e">
        <f t="shared" si="2"/>
        <v>#DIV/0!</v>
      </c>
    </row>
    <row r="25" spans="2:11" x14ac:dyDescent="0.3">
      <c r="B25" s="17" t="s">
        <v>23</v>
      </c>
      <c r="C25" s="8"/>
      <c r="D25" s="5"/>
      <c r="E25" s="5"/>
      <c r="F25" s="5"/>
      <c r="G25" s="4"/>
      <c r="H25" s="5"/>
      <c r="I25" s="1">
        <f t="shared" si="0"/>
        <v>0</v>
      </c>
      <c r="J25" s="5">
        <f t="shared" si="1"/>
        <v>0</v>
      </c>
      <c r="K25" s="7" t="e">
        <f t="shared" si="2"/>
        <v>#DIV/0!</v>
      </c>
    </row>
    <row r="26" spans="2:11" x14ac:dyDescent="0.3">
      <c r="B26" s="17" t="s">
        <v>24</v>
      </c>
      <c r="C26" s="8"/>
      <c r="D26" s="5"/>
      <c r="E26" s="5"/>
      <c r="F26" s="5"/>
      <c r="G26" s="4"/>
      <c r="H26" s="5"/>
      <c r="I26" s="1">
        <f t="shared" si="0"/>
        <v>0</v>
      </c>
      <c r="J26" s="5">
        <f t="shared" si="1"/>
        <v>0</v>
      </c>
      <c r="K26" s="7" t="e">
        <f t="shared" si="2"/>
        <v>#DIV/0!</v>
      </c>
    </row>
    <row r="27" spans="2:11" x14ac:dyDescent="0.3">
      <c r="B27" s="17" t="s">
        <v>25</v>
      </c>
      <c r="C27" s="8"/>
      <c r="D27" s="5"/>
      <c r="E27" s="5"/>
      <c r="F27" s="5"/>
      <c r="G27" s="4"/>
      <c r="H27" s="5"/>
      <c r="I27" s="1">
        <f t="shared" si="0"/>
        <v>0</v>
      </c>
      <c r="J27" s="5">
        <f t="shared" si="1"/>
        <v>0</v>
      </c>
      <c r="K27" s="7" t="e">
        <f t="shared" si="2"/>
        <v>#DIV/0!</v>
      </c>
    </row>
    <row r="28" spans="2:11" x14ac:dyDescent="0.3">
      <c r="B28" s="17" t="s">
        <v>26</v>
      </c>
      <c r="C28" s="8"/>
      <c r="D28" s="5"/>
      <c r="E28" s="5"/>
      <c r="F28" s="5"/>
      <c r="G28" s="4"/>
      <c r="H28" s="5"/>
      <c r="I28" s="1">
        <f t="shared" si="0"/>
        <v>0</v>
      </c>
      <c r="J28" s="5">
        <f t="shared" si="1"/>
        <v>0</v>
      </c>
      <c r="K28" s="7" t="e">
        <f t="shared" si="2"/>
        <v>#DIV/0!</v>
      </c>
    </row>
    <row r="29" spans="2:11" x14ac:dyDescent="0.3">
      <c r="B29" s="17" t="s">
        <v>27</v>
      </c>
      <c r="C29" s="8"/>
      <c r="D29" s="5"/>
      <c r="E29" s="5"/>
      <c r="F29" s="5"/>
      <c r="G29" s="4"/>
      <c r="H29" s="5"/>
      <c r="I29" s="1">
        <f t="shared" si="0"/>
        <v>0</v>
      </c>
      <c r="J29" s="5">
        <f t="shared" si="1"/>
        <v>0</v>
      </c>
      <c r="K29" s="7" t="e">
        <f t="shared" si="2"/>
        <v>#DIV/0!</v>
      </c>
    </row>
    <row r="30" spans="2:11" x14ac:dyDescent="0.3">
      <c r="B30" s="17" t="s">
        <v>28</v>
      </c>
      <c r="C30" s="8"/>
      <c r="D30" s="5"/>
      <c r="E30" s="5"/>
      <c r="F30" s="5"/>
      <c r="G30" s="4"/>
      <c r="H30" s="5"/>
      <c r="I30" s="1">
        <f t="shared" si="0"/>
        <v>0</v>
      </c>
      <c r="J30" s="5">
        <f t="shared" si="1"/>
        <v>0</v>
      </c>
      <c r="K30" s="7" t="e">
        <f t="shared" si="2"/>
        <v>#DIV/0!</v>
      </c>
    </row>
    <row r="31" spans="2:11" x14ac:dyDescent="0.3">
      <c r="B31" s="17" t="s">
        <v>29</v>
      </c>
      <c r="C31" s="8"/>
      <c r="D31" s="5"/>
      <c r="E31" s="5"/>
      <c r="F31" s="5"/>
      <c r="G31" s="4"/>
      <c r="H31" s="5"/>
      <c r="I31" s="1">
        <f t="shared" si="0"/>
        <v>0</v>
      </c>
      <c r="J31" s="5">
        <f t="shared" si="1"/>
        <v>0</v>
      </c>
      <c r="K31" s="7" t="e">
        <f t="shared" si="2"/>
        <v>#DIV/0!</v>
      </c>
    </row>
    <row r="32" spans="2:11" x14ac:dyDescent="0.3">
      <c r="B32" s="17" t="s">
        <v>30</v>
      </c>
      <c r="C32" s="8"/>
      <c r="D32" s="5"/>
      <c r="E32" s="5"/>
      <c r="F32" s="5"/>
      <c r="G32" s="4"/>
      <c r="H32" s="5"/>
      <c r="I32" s="1">
        <f t="shared" si="0"/>
        <v>0</v>
      </c>
      <c r="J32" s="5">
        <f t="shared" si="1"/>
        <v>0</v>
      </c>
      <c r="K32" s="7" t="e">
        <f t="shared" si="2"/>
        <v>#DIV/0!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>G99-H99</f>
        <v>0</v>
      </c>
      <c r="J99" s="5">
        <f t="shared" si="7"/>
        <v>0</v>
      </c>
      <c r="K99" s="7" t="e">
        <f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>G100-H100</f>
        <v>0</v>
      </c>
      <c r="J100" s="5">
        <f t="shared" si="7"/>
        <v>0</v>
      </c>
      <c r="K100" s="7" t="e">
        <f>D100/J100</f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>G101-H101</f>
        <v>0</v>
      </c>
      <c r="J101" s="5">
        <f t="shared" si="7"/>
        <v>0</v>
      </c>
      <c r="K101" s="7" t="e">
        <f>D101/J101</f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>G102-H102</f>
        <v>0</v>
      </c>
      <c r="J102" s="5">
        <f t="shared" si="7"/>
        <v>0</v>
      </c>
      <c r="K102" s="7" t="e">
        <f>D102/J102</f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1:T102"/>
  <sheetViews>
    <sheetView zoomScaleNormal="100"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585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252</v>
      </c>
      <c r="D3" s="5">
        <v>5</v>
      </c>
      <c r="E3" s="5">
        <v>2</v>
      </c>
      <c r="F3" s="5">
        <v>4</v>
      </c>
      <c r="G3" s="4">
        <v>16</v>
      </c>
      <c r="H3" s="5">
        <v>16</v>
      </c>
      <c r="I3" s="1">
        <f t="shared" ref="I3:I34" si="0">G3-H3</f>
        <v>0</v>
      </c>
      <c r="J3" s="5">
        <f t="shared" ref="J3:J34" si="1">D3+E3+F3</f>
        <v>11</v>
      </c>
      <c r="K3" s="7">
        <f t="shared" ref="K3:K34" si="2">D3/J3</f>
        <v>0.45454545454545453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230</v>
      </c>
      <c r="D4" s="5">
        <v>5</v>
      </c>
      <c r="E4" s="5">
        <v>1</v>
      </c>
      <c r="F4" s="5">
        <v>6</v>
      </c>
      <c r="G4" s="4">
        <v>17</v>
      </c>
      <c r="H4" s="5">
        <v>25</v>
      </c>
      <c r="I4" s="1">
        <f t="shared" si="0"/>
        <v>-8</v>
      </c>
      <c r="J4" s="5">
        <f t="shared" si="1"/>
        <v>12</v>
      </c>
      <c r="K4" s="7">
        <f t="shared" si="2"/>
        <v>0.41666666666666669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227</v>
      </c>
      <c r="D5" s="5">
        <v>5</v>
      </c>
      <c r="E5" s="5">
        <v>3</v>
      </c>
      <c r="F5" s="5">
        <v>6</v>
      </c>
      <c r="G5" s="4">
        <v>18</v>
      </c>
      <c r="H5" s="5">
        <v>24</v>
      </c>
      <c r="I5" s="1">
        <f t="shared" si="0"/>
        <v>-6</v>
      </c>
      <c r="J5" s="5">
        <f t="shared" si="1"/>
        <v>14</v>
      </c>
      <c r="K5" s="7">
        <f t="shared" si="2"/>
        <v>0.35714285714285715</v>
      </c>
      <c r="M5" s="22" t="s">
        <v>567</v>
      </c>
      <c r="N5" s="23"/>
      <c r="O5" s="24">
        <v>12</v>
      </c>
      <c r="P5" s="24">
        <v>2</v>
      </c>
      <c r="Q5" s="25">
        <v>0</v>
      </c>
      <c r="R5" s="25">
        <v>10</v>
      </c>
    </row>
    <row r="6" spans="2:20" x14ac:dyDescent="0.3">
      <c r="B6" s="17" t="s">
        <v>111</v>
      </c>
      <c r="C6" s="8" t="s">
        <v>226</v>
      </c>
      <c r="D6" s="5">
        <v>4</v>
      </c>
      <c r="E6" s="5">
        <v>1</v>
      </c>
      <c r="F6" s="5">
        <v>2</v>
      </c>
      <c r="G6" s="4">
        <v>15</v>
      </c>
      <c r="H6" s="5">
        <v>11</v>
      </c>
      <c r="I6" s="1">
        <f t="shared" si="0"/>
        <v>4</v>
      </c>
      <c r="J6" s="5">
        <f t="shared" si="1"/>
        <v>7</v>
      </c>
      <c r="K6" s="7">
        <f t="shared" si="2"/>
        <v>0.5714285714285714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3">
      <c r="B7" s="17" t="s">
        <v>110</v>
      </c>
      <c r="C7" s="8" t="s">
        <v>229</v>
      </c>
      <c r="D7" s="5">
        <v>3</v>
      </c>
      <c r="E7" s="5">
        <v>1</v>
      </c>
      <c r="F7" s="5">
        <v>1</v>
      </c>
      <c r="G7" s="4">
        <v>11</v>
      </c>
      <c r="H7" s="5">
        <v>8</v>
      </c>
      <c r="I7" s="1">
        <f t="shared" si="0"/>
        <v>3</v>
      </c>
      <c r="J7" s="5">
        <f t="shared" si="1"/>
        <v>5</v>
      </c>
      <c r="K7" s="7">
        <f t="shared" si="2"/>
        <v>0.6</v>
      </c>
      <c r="M7" s="33" t="s">
        <v>569</v>
      </c>
      <c r="N7" s="23"/>
      <c r="O7" s="24">
        <v>13</v>
      </c>
      <c r="P7" s="24">
        <v>3</v>
      </c>
      <c r="Q7" s="28">
        <v>0</v>
      </c>
      <c r="R7" s="28">
        <v>10</v>
      </c>
    </row>
    <row r="8" spans="2:20" x14ac:dyDescent="0.3">
      <c r="B8" s="17" t="s">
        <v>109</v>
      </c>
      <c r="C8" s="8" t="s">
        <v>235</v>
      </c>
      <c r="D8" s="5">
        <v>3</v>
      </c>
      <c r="E8" s="5">
        <v>1</v>
      </c>
      <c r="F8" s="5">
        <v>2</v>
      </c>
      <c r="G8" s="4">
        <v>13</v>
      </c>
      <c r="H8" s="5">
        <v>12</v>
      </c>
      <c r="I8" s="1">
        <f t="shared" si="0"/>
        <v>1</v>
      </c>
      <c r="J8" s="5">
        <f t="shared" si="1"/>
        <v>6</v>
      </c>
      <c r="K8" s="7">
        <f t="shared" si="2"/>
        <v>0.5</v>
      </c>
      <c r="M8" s="29" t="s">
        <v>570</v>
      </c>
      <c r="N8" s="30"/>
      <c r="O8" s="31">
        <f>O5+O6+O7</f>
        <v>36</v>
      </c>
      <c r="P8" s="31">
        <f>P5+P6+P7</f>
        <v>10</v>
      </c>
      <c r="Q8" s="32">
        <f>Q5+Q6+Q7</f>
        <v>0</v>
      </c>
      <c r="R8" s="32">
        <f>R5+R6+R7</f>
        <v>26</v>
      </c>
    </row>
    <row r="9" spans="2:20" x14ac:dyDescent="0.3">
      <c r="B9" s="17" t="s">
        <v>108</v>
      </c>
      <c r="C9" s="8" t="s">
        <v>244</v>
      </c>
      <c r="D9" s="5">
        <v>3</v>
      </c>
      <c r="E9" s="5">
        <v>1</v>
      </c>
      <c r="F9" s="5">
        <v>2</v>
      </c>
      <c r="G9" s="4">
        <v>7</v>
      </c>
      <c r="H9" s="5">
        <v>6</v>
      </c>
      <c r="I9" s="1">
        <f t="shared" si="0"/>
        <v>1</v>
      </c>
      <c r="J9" s="5">
        <f t="shared" si="1"/>
        <v>6</v>
      </c>
      <c r="K9" s="7">
        <f t="shared" si="2"/>
        <v>0.5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233</v>
      </c>
      <c r="D10" s="5">
        <v>3</v>
      </c>
      <c r="E10" s="5">
        <v>1</v>
      </c>
      <c r="F10" s="5">
        <v>2</v>
      </c>
      <c r="G10" s="4">
        <v>12</v>
      </c>
      <c r="H10" s="5">
        <v>12</v>
      </c>
      <c r="I10" s="1">
        <f t="shared" si="0"/>
        <v>0</v>
      </c>
      <c r="J10" s="5">
        <f t="shared" si="1"/>
        <v>6</v>
      </c>
      <c r="K10" s="7">
        <f t="shared" si="2"/>
        <v>0.5</v>
      </c>
      <c r="M10" s="33" t="s">
        <v>572</v>
      </c>
      <c r="N10" s="23"/>
      <c r="O10" s="24">
        <f>SUM(D3:D102)</f>
        <v>84</v>
      </c>
      <c r="P10" s="33" t="s">
        <v>7</v>
      </c>
      <c r="Q10" s="34"/>
      <c r="R10" s="28">
        <f>SUM(G3:G102)</f>
        <v>360</v>
      </c>
    </row>
    <row r="11" spans="2:20" x14ac:dyDescent="0.3">
      <c r="B11" s="17" t="s">
        <v>106</v>
      </c>
      <c r="C11" s="8" t="s">
        <v>231</v>
      </c>
      <c r="D11" s="5">
        <v>3</v>
      </c>
      <c r="E11" s="5">
        <v>2</v>
      </c>
      <c r="F11" s="5">
        <v>6</v>
      </c>
      <c r="G11" s="4">
        <v>18</v>
      </c>
      <c r="H11" s="5">
        <v>19</v>
      </c>
      <c r="I11" s="1">
        <f t="shared" si="0"/>
        <v>-1</v>
      </c>
      <c r="J11" s="5">
        <f t="shared" si="1"/>
        <v>11</v>
      </c>
      <c r="K11" s="7">
        <f t="shared" si="2"/>
        <v>0.27272727272727271</v>
      </c>
      <c r="M11" s="33" t="s">
        <v>573</v>
      </c>
      <c r="N11" s="23"/>
      <c r="O11" s="26">
        <f>SUM(E3:E102)</f>
        <v>39</v>
      </c>
      <c r="P11" s="33" t="s">
        <v>8</v>
      </c>
      <c r="Q11" s="34"/>
      <c r="R11" s="27">
        <f>SUM(H3:H102)</f>
        <v>475</v>
      </c>
    </row>
    <row r="12" spans="2:20" x14ac:dyDescent="0.3">
      <c r="B12" s="17" t="s">
        <v>10</v>
      </c>
      <c r="C12" s="8" t="s">
        <v>232</v>
      </c>
      <c r="D12" s="5">
        <v>3</v>
      </c>
      <c r="E12" s="5">
        <v>2</v>
      </c>
      <c r="F12" s="5">
        <v>6</v>
      </c>
      <c r="G12" s="4">
        <v>13</v>
      </c>
      <c r="H12" s="5">
        <v>18</v>
      </c>
      <c r="I12" s="1">
        <f t="shared" si="0"/>
        <v>-5</v>
      </c>
      <c r="J12" s="5">
        <f t="shared" si="1"/>
        <v>11</v>
      </c>
      <c r="K12" s="7">
        <f t="shared" si="2"/>
        <v>0.27272727272727271</v>
      </c>
      <c r="M12" s="35" t="s">
        <v>574</v>
      </c>
      <c r="N12" s="36"/>
      <c r="O12" s="37">
        <f>SUM(F3:F102)</f>
        <v>128</v>
      </c>
      <c r="P12" s="35" t="s">
        <v>101</v>
      </c>
      <c r="Q12" s="38"/>
      <c r="R12" s="37">
        <f>R10-R11</f>
        <v>-115</v>
      </c>
    </row>
    <row r="13" spans="2:20" x14ac:dyDescent="0.3">
      <c r="B13" s="17" t="s">
        <v>11</v>
      </c>
      <c r="C13" s="8" t="s">
        <v>630</v>
      </c>
      <c r="D13" s="5">
        <v>2</v>
      </c>
      <c r="E13" s="5">
        <v>0</v>
      </c>
      <c r="F13" s="5">
        <v>0</v>
      </c>
      <c r="G13" s="4">
        <v>6</v>
      </c>
      <c r="H13" s="5">
        <v>4</v>
      </c>
      <c r="I13" s="1">
        <f t="shared" si="0"/>
        <v>2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251</v>
      </c>
      <c r="P13" s="41" t="s">
        <v>570</v>
      </c>
      <c r="Q13" s="40"/>
      <c r="R13" s="32">
        <f>R10+R11</f>
        <v>835</v>
      </c>
    </row>
    <row r="14" spans="2:20" x14ac:dyDescent="0.3">
      <c r="B14" s="17" t="s">
        <v>12</v>
      </c>
      <c r="C14" s="8" t="s">
        <v>283</v>
      </c>
      <c r="D14" s="5">
        <v>2</v>
      </c>
      <c r="E14" s="5">
        <v>0</v>
      </c>
      <c r="F14" s="5">
        <v>1</v>
      </c>
      <c r="G14" s="4">
        <v>4</v>
      </c>
      <c r="H14" s="5">
        <v>2</v>
      </c>
      <c r="I14" s="1">
        <f t="shared" si="0"/>
        <v>2</v>
      </c>
      <c r="J14" s="5">
        <f t="shared" si="1"/>
        <v>3</v>
      </c>
      <c r="K14" s="7">
        <f t="shared" si="2"/>
        <v>0.66666666666666663</v>
      </c>
    </row>
    <row r="15" spans="2:20" x14ac:dyDescent="0.3">
      <c r="B15" s="17" t="s">
        <v>13</v>
      </c>
      <c r="C15" s="8" t="s">
        <v>228</v>
      </c>
      <c r="D15" s="5">
        <v>2</v>
      </c>
      <c r="E15" s="5">
        <v>0</v>
      </c>
      <c r="F15" s="5">
        <v>1</v>
      </c>
      <c r="G15" s="4">
        <v>6</v>
      </c>
      <c r="H15" s="5">
        <v>5</v>
      </c>
      <c r="I15" s="1">
        <f t="shared" si="0"/>
        <v>1</v>
      </c>
      <c r="J15" s="5">
        <f t="shared" si="1"/>
        <v>3</v>
      </c>
      <c r="K15" s="7">
        <f t="shared" si="2"/>
        <v>0.66666666666666663</v>
      </c>
      <c r="M15" s="43"/>
    </row>
    <row r="16" spans="2:20" x14ac:dyDescent="0.3">
      <c r="B16" s="17" t="s">
        <v>14</v>
      </c>
      <c r="C16" s="52" t="s">
        <v>648</v>
      </c>
      <c r="D16" s="5">
        <v>2</v>
      </c>
      <c r="E16" s="5">
        <v>0</v>
      </c>
      <c r="F16" s="5">
        <v>2</v>
      </c>
      <c r="G16" s="4">
        <v>15</v>
      </c>
      <c r="H16" s="5">
        <v>13</v>
      </c>
      <c r="I16" s="1">
        <f t="shared" si="0"/>
        <v>2</v>
      </c>
      <c r="J16" s="5">
        <f t="shared" si="1"/>
        <v>4</v>
      </c>
      <c r="K16" s="7">
        <f t="shared" si="2"/>
        <v>0.5</v>
      </c>
    </row>
    <row r="17" spans="2:11" x14ac:dyDescent="0.3">
      <c r="B17" s="17" t="s">
        <v>15</v>
      </c>
      <c r="C17" s="8" t="s">
        <v>249</v>
      </c>
      <c r="D17" s="5">
        <v>2</v>
      </c>
      <c r="E17" s="5">
        <v>2</v>
      </c>
      <c r="F17" s="5">
        <v>1</v>
      </c>
      <c r="G17" s="4">
        <v>10</v>
      </c>
      <c r="H17" s="5">
        <v>10</v>
      </c>
      <c r="I17" s="1">
        <f t="shared" si="0"/>
        <v>0</v>
      </c>
      <c r="J17" s="5">
        <f t="shared" si="1"/>
        <v>5</v>
      </c>
      <c r="K17" s="7">
        <f t="shared" si="2"/>
        <v>0.4</v>
      </c>
    </row>
    <row r="18" spans="2:11" x14ac:dyDescent="0.3">
      <c r="B18" s="17" t="s">
        <v>16</v>
      </c>
      <c r="C18" s="8" t="s">
        <v>239</v>
      </c>
      <c r="D18" s="5">
        <v>2</v>
      </c>
      <c r="E18" s="5">
        <v>1</v>
      </c>
      <c r="F18" s="5">
        <v>2</v>
      </c>
      <c r="G18" s="4">
        <v>8</v>
      </c>
      <c r="H18" s="5">
        <v>11</v>
      </c>
      <c r="I18" s="1">
        <f t="shared" si="0"/>
        <v>-3</v>
      </c>
      <c r="J18" s="5">
        <f t="shared" si="1"/>
        <v>5</v>
      </c>
      <c r="K18" s="6">
        <f t="shared" si="2"/>
        <v>0.4</v>
      </c>
    </row>
    <row r="19" spans="2:11" x14ac:dyDescent="0.3">
      <c r="B19" s="17" t="s">
        <v>17</v>
      </c>
      <c r="C19" s="8" t="s">
        <v>241</v>
      </c>
      <c r="D19" s="5">
        <v>2</v>
      </c>
      <c r="E19" s="5">
        <v>2</v>
      </c>
      <c r="F19" s="5">
        <v>4</v>
      </c>
      <c r="G19" s="4">
        <v>13</v>
      </c>
      <c r="H19" s="5">
        <v>15</v>
      </c>
      <c r="I19" s="1">
        <f t="shared" si="0"/>
        <v>-2</v>
      </c>
      <c r="J19" s="5">
        <f t="shared" si="1"/>
        <v>8</v>
      </c>
      <c r="K19" s="7">
        <f t="shared" si="2"/>
        <v>0.25</v>
      </c>
    </row>
    <row r="20" spans="2:11" x14ac:dyDescent="0.3">
      <c r="B20" s="17" t="s">
        <v>18</v>
      </c>
      <c r="C20" s="8" t="s">
        <v>238</v>
      </c>
      <c r="D20" s="5">
        <v>2</v>
      </c>
      <c r="E20" s="5">
        <v>3</v>
      </c>
      <c r="F20" s="5">
        <v>5</v>
      </c>
      <c r="G20" s="4">
        <v>11</v>
      </c>
      <c r="H20" s="5">
        <v>16</v>
      </c>
      <c r="I20" s="1">
        <f t="shared" si="0"/>
        <v>-5</v>
      </c>
      <c r="J20" s="5">
        <f t="shared" si="1"/>
        <v>10</v>
      </c>
      <c r="K20" s="7">
        <f t="shared" si="2"/>
        <v>0.2</v>
      </c>
    </row>
    <row r="21" spans="2:11" x14ac:dyDescent="0.3">
      <c r="B21" s="17" t="s">
        <v>19</v>
      </c>
      <c r="C21" s="8" t="s">
        <v>234</v>
      </c>
      <c r="D21" s="5">
        <v>2</v>
      </c>
      <c r="E21" s="5">
        <v>1</v>
      </c>
      <c r="F21" s="5">
        <v>7</v>
      </c>
      <c r="G21" s="4">
        <v>11</v>
      </c>
      <c r="H21" s="5">
        <v>16</v>
      </c>
      <c r="I21" s="1">
        <f t="shared" si="0"/>
        <v>-5</v>
      </c>
      <c r="J21" s="5">
        <f t="shared" si="1"/>
        <v>10</v>
      </c>
      <c r="K21" s="7">
        <f t="shared" si="2"/>
        <v>0.2</v>
      </c>
    </row>
    <row r="22" spans="2:11" x14ac:dyDescent="0.3">
      <c r="B22" s="17" t="s">
        <v>20</v>
      </c>
      <c r="C22" s="8" t="s">
        <v>776</v>
      </c>
      <c r="D22" s="5">
        <v>1</v>
      </c>
      <c r="E22" s="5">
        <v>0</v>
      </c>
      <c r="F22" s="5">
        <v>0</v>
      </c>
      <c r="G22" s="4">
        <v>4</v>
      </c>
      <c r="H22" s="5">
        <v>0</v>
      </c>
      <c r="I22" s="1">
        <f t="shared" si="0"/>
        <v>4</v>
      </c>
      <c r="J22" s="5">
        <f t="shared" si="1"/>
        <v>1</v>
      </c>
      <c r="K22" s="7">
        <f t="shared" si="2"/>
        <v>1</v>
      </c>
    </row>
    <row r="23" spans="2:11" x14ac:dyDescent="0.3">
      <c r="B23" s="17" t="s">
        <v>21</v>
      </c>
      <c r="C23" s="8" t="s">
        <v>278</v>
      </c>
      <c r="D23" s="5">
        <v>1</v>
      </c>
      <c r="E23" s="5">
        <v>0</v>
      </c>
      <c r="F23" s="5">
        <v>0</v>
      </c>
      <c r="G23" s="4">
        <v>4</v>
      </c>
      <c r="H23" s="5">
        <v>1</v>
      </c>
      <c r="I23" s="1">
        <f t="shared" si="0"/>
        <v>3</v>
      </c>
      <c r="J23" s="5">
        <f t="shared" si="1"/>
        <v>1</v>
      </c>
      <c r="K23" s="7">
        <f t="shared" si="2"/>
        <v>1</v>
      </c>
    </row>
    <row r="24" spans="2:11" x14ac:dyDescent="0.3">
      <c r="B24" s="17" t="s">
        <v>22</v>
      </c>
      <c r="C24" s="8" t="s">
        <v>248</v>
      </c>
      <c r="D24" s="5">
        <v>1</v>
      </c>
      <c r="E24" s="5">
        <v>0</v>
      </c>
      <c r="F24" s="5">
        <v>0</v>
      </c>
      <c r="G24" s="4">
        <v>3</v>
      </c>
      <c r="H24" s="5">
        <v>0</v>
      </c>
      <c r="I24" s="1">
        <f t="shared" si="0"/>
        <v>3</v>
      </c>
      <c r="J24" s="5">
        <f t="shared" si="1"/>
        <v>1</v>
      </c>
      <c r="K24" s="7">
        <f t="shared" si="2"/>
        <v>1</v>
      </c>
    </row>
    <row r="25" spans="2:11" x14ac:dyDescent="0.3">
      <c r="B25" s="17" t="s">
        <v>23</v>
      </c>
      <c r="C25" s="8" t="s">
        <v>256</v>
      </c>
      <c r="D25" s="5">
        <v>1</v>
      </c>
      <c r="E25" s="5">
        <v>0</v>
      </c>
      <c r="F25" s="5">
        <v>0</v>
      </c>
      <c r="G25" s="4">
        <v>2</v>
      </c>
      <c r="H25" s="5">
        <v>0</v>
      </c>
      <c r="I25" s="1">
        <f t="shared" si="0"/>
        <v>2</v>
      </c>
      <c r="J25" s="5">
        <f t="shared" si="1"/>
        <v>1</v>
      </c>
      <c r="K25" s="7">
        <f t="shared" si="2"/>
        <v>1</v>
      </c>
    </row>
    <row r="26" spans="2:11" x14ac:dyDescent="0.3">
      <c r="B26" s="17" t="s">
        <v>24</v>
      </c>
      <c r="C26" s="8" t="s">
        <v>632</v>
      </c>
      <c r="D26" s="5">
        <v>1</v>
      </c>
      <c r="E26" s="5">
        <v>0</v>
      </c>
      <c r="F26" s="5">
        <v>0</v>
      </c>
      <c r="G26" s="4">
        <v>3</v>
      </c>
      <c r="H26" s="5">
        <v>2</v>
      </c>
      <c r="I26" s="1">
        <f t="shared" si="0"/>
        <v>1</v>
      </c>
      <c r="J26" s="5">
        <f t="shared" si="1"/>
        <v>1</v>
      </c>
      <c r="K26" s="7">
        <f t="shared" si="2"/>
        <v>1</v>
      </c>
    </row>
    <row r="27" spans="2:11" x14ac:dyDescent="0.3">
      <c r="B27" s="17" t="s">
        <v>25</v>
      </c>
      <c r="C27" s="8" t="s">
        <v>658</v>
      </c>
      <c r="D27" s="5">
        <v>1</v>
      </c>
      <c r="E27" s="5">
        <v>0</v>
      </c>
      <c r="F27" s="5">
        <v>0</v>
      </c>
      <c r="G27" s="4">
        <v>3</v>
      </c>
      <c r="H27" s="5">
        <v>2</v>
      </c>
      <c r="I27" s="1">
        <f t="shared" si="0"/>
        <v>1</v>
      </c>
      <c r="J27" s="5">
        <f t="shared" si="1"/>
        <v>1</v>
      </c>
      <c r="K27" s="7">
        <f t="shared" si="2"/>
        <v>1</v>
      </c>
    </row>
    <row r="28" spans="2:11" x14ac:dyDescent="0.3">
      <c r="B28" s="17" t="s">
        <v>26</v>
      </c>
      <c r="C28" s="8" t="s">
        <v>631</v>
      </c>
      <c r="D28" s="5">
        <v>1</v>
      </c>
      <c r="E28" s="5">
        <v>0</v>
      </c>
      <c r="F28" s="5">
        <v>0</v>
      </c>
      <c r="G28" s="4">
        <v>2</v>
      </c>
      <c r="H28" s="5">
        <v>1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 x14ac:dyDescent="0.3">
      <c r="B29" s="17" t="s">
        <v>27</v>
      </c>
      <c r="C29" s="8" t="s">
        <v>723</v>
      </c>
      <c r="D29" s="5">
        <v>1</v>
      </c>
      <c r="E29" s="5">
        <v>0</v>
      </c>
      <c r="F29" s="5">
        <v>0</v>
      </c>
      <c r="G29" s="4">
        <v>2</v>
      </c>
      <c r="H29" s="5">
        <v>1</v>
      </c>
      <c r="I29" s="1">
        <f t="shared" si="0"/>
        <v>1</v>
      </c>
      <c r="J29" s="5">
        <f t="shared" si="1"/>
        <v>1</v>
      </c>
      <c r="K29" s="7">
        <f t="shared" si="2"/>
        <v>1</v>
      </c>
    </row>
    <row r="30" spans="2:11" x14ac:dyDescent="0.3">
      <c r="B30" s="17" t="s">
        <v>28</v>
      </c>
      <c r="C30" s="8" t="s">
        <v>777</v>
      </c>
      <c r="D30" s="5">
        <v>1</v>
      </c>
      <c r="E30" s="5">
        <v>0</v>
      </c>
      <c r="F30" s="5">
        <v>0</v>
      </c>
      <c r="G30" s="4">
        <v>1</v>
      </c>
      <c r="H30" s="5">
        <v>0</v>
      </c>
      <c r="I30" s="1">
        <f t="shared" si="0"/>
        <v>1</v>
      </c>
      <c r="J30" s="5">
        <f t="shared" si="1"/>
        <v>1</v>
      </c>
      <c r="K30" s="7">
        <f t="shared" si="2"/>
        <v>1</v>
      </c>
    </row>
    <row r="31" spans="2:11" x14ac:dyDescent="0.3">
      <c r="B31" s="17" t="s">
        <v>29</v>
      </c>
      <c r="C31" s="8" t="s">
        <v>266</v>
      </c>
      <c r="D31" s="5">
        <v>1</v>
      </c>
      <c r="E31" s="5">
        <v>0</v>
      </c>
      <c r="F31" s="5">
        <v>0</v>
      </c>
      <c r="G31" s="4">
        <v>1</v>
      </c>
      <c r="H31" s="5">
        <v>0</v>
      </c>
      <c r="I31" s="1">
        <f t="shared" si="0"/>
        <v>1</v>
      </c>
      <c r="J31" s="5">
        <f t="shared" si="1"/>
        <v>1</v>
      </c>
      <c r="K31" s="7">
        <f t="shared" si="2"/>
        <v>1</v>
      </c>
    </row>
    <row r="32" spans="2:11" x14ac:dyDescent="0.3">
      <c r="B32" s="17" t="s">
        <v>30</v>
      </c>
      <c r="C32" s="8" t="s">
        <v>285</v>
      </c>
      <c r="D32" s="5">
        <v>1</v>
      </c>
      <c r="E32" s="5">
        <v>1</v>
      </c>
      <c r="F32" s="5">
        <v>0</v>
      </c>
      <c r="G32" s="4">
        <v>7</v>
      </c>
      <c r="H32" s="5">
        <v>4</v>
      </c>
      <c r="I32" s="1">
        <f t="shared" si="0"/>
        <v>3</v>
      </c>
      <c r="J32" s="5">
        <f t="shared" si="1"/>
        <v>2</v>
      </c>
      <c r="K32" s="7">
        <f t="shared" si="2"/>
        <v>0.5</v>
      </c>
    </row>
    <row r="33" spans="2:11" x14ac:dyDescent="0.3">
      <c r="B33" s="17" t="s">
        <v>31</v>
      </c>
      <c r="C33" s="8" t="s">
        <v>682</v>
      </c>
      <c r="D33" s="5">
        <v>1</v>
      </c>
      <c r="E33" s="5">
        <v>0</v>
      </c>
      <c r="F33" s="5">
        <v>1</v>
      </c>
      <c r="G33" s="4">
        <v>5</v>
      </c>
      <c r="H33" s="5">
        <v>3</v>
      </c>
      <c r="I33" s="1">
        <f t="shared" si="0"/>
        <v>2</v>
      </c>
      <c r="J33" s="5">
        <f t="shared" si="1"/>
        <v>2</v>
      </c>
      <c r="K33" s="7">
        <f t="shared" si="2"/>
        <v>0.5</v>
      </c>
    </row>
    <row r="34" spans="2:11" x14ac:dyDescent="0.3">
      <c r="B34" s="17" t="s">
        <v>32</v>
      </c>
      <c r="C34" s="8" t="s">
        <v>262</v>
      </c>
      <c r="D34" s="5">
        <v>1</v>
      </c>
      <c r="E34" s="5">
        <v>0</v>
      </c>
      <c r="F34" s="5">
        <v>1</v>
      </c>
      <c r="G34" s="4">
        <v>5</v>
      </c>
      <c r="H34" s="5">
        <v>4</v>
      </c>
      <c r="I34" s="1">
        <f t="shared" si="0"/>
        <v>1</v>
      </c>
      <c r="J34" s="5">
        <f t="shared" si="1"/>
        <v>2</v>
      </c>
      <c r="K34" s="7">
        <f t="shared" si="2"/>
        <v>0.5</v>
      </c>
    </row>
    <row r="35" spans="2:11" x14ac:dyDescent="0.3">
      <c r="B35" s="17" t="s">
        <v>33</v>
      </c>
      <c r="C35" s="8" t="s">
        <v>657</v>
      </c>
      <c r="D35" s="5">
        <v>1</v>
      </c>
      <c r="E35" s="5">
        <v>0</v>
      </c>
      <c r="F35" s="5">
        <v>1</v>
      </c>
      <c r="G35" s="4">
        <v>3</v>
      </c>
      <c r="H35" s="5">
        <v>2</v>
      </c>
      <c r="I35" s="1">
        <f t="shared" ref="I35:I66" si="3">G35-H35</f>
        <v>1</v>
      </c>
      <c r="J35" s="5">
        <f t="shared" ref="J35:J66" si="4">D35+E35+F35</f>
        <v>2</v>
      </c>
      <c r="K35" s="7">
        <f t="shared" ref="K35:K66" si="5">D35/J35</f>
        <v>0.5</v>
      </c>
    </row>
    <row r="36" spans="2:11" x14ac:dyDescent="0.3">
      <c r="B36" s="17" t="s">
        <v>34</v>
      </c>
      <c r="C36" s="8" t="s">
        <v>264</v>
      </c>
      <c r="D36" s="5">
        <v>1</v>
      </c>
      <c r="E36" s="5">
        <v>0</v>
      </c>
      <c r="F36" s="5">
        <v>1</v>
      </c>
      <c r="G36" s="4">
        <v>3</v>
      </c>
      <c r="H36" s="5">
        <v>3</v>
      </c>
      <c r="I36" s="1">
        <f t="shared" si="3"/>
        <v>0</v>
      </c>
      <c r="J36" s="5">
        <f t="shared" si="4"/>
        <v>2</v>
      </c>
      <c r="K36" s="7">
        <f t="shared" si="5"/>
        <v>0.5</v>
      </c>
    </row>
    <row r="37" spans="2:11" x14ac:dyDescent="0.3">
      <c r="B37" s="17" t="s">
        <v>35</v>
      </c>
      <c r="C37" s="8" t="s">
        <v>254</v>
      </c>
      <c r="D37" s="5">
        <v>1</v>
      </c>
      <c r="E37" s="5">
        <v>0</v>
      </c>
      <c r="F37" s="5">
        <v>1</v>
      </c>
      <c r="G37" s="4">
        <v>2</v>
      </c>
      <c r="H37" s="5">
        <v>2</v>
      </c>
      <c r="I37" s="1">
        <f t="shared" si="3"/>
        <v>0</v>
      </c>
      <c r="J37" s="5">
        <f t="shared" si="4"/>
        <v>2</v>
      </c>
      <c r="K37" s="7">
        <f t="shared" si="5"/>
        <v>0.5</v>
      </c>
    </row>
    <row r="38" spans="2:11" x14ac:dyDescent="0.3">
      <c r="B38" s="17" t="s">
        <v>36</v>
      </c>
      <c r="C38" s="8" t="s">
        <v>260</v>
      </c>
      <c r="D38" s="5">
        <v>1</v>
      </c>
      <c r="E38" s="5">
        <v>0</v>
      </c>
      <c r="F38" s="5">
        <v>1</v>
      </c>
      <c r="G38" s="4">
        <v>2</v>
      </c>
      <c r="H38" s="5">
        <v>2</v>
      </c>
      <c r="I38" s="1">
        <f t="shared" si="3"/>
        <v>0</v>
      </c>
      <c r="J38" s="5">
        <f t="shared" si="4"/>
        <v>2</v>
      </c>
      <c r="K38" s="7">
        <f t="shared" si="5"/>
        <v>0.5</v>
      </c>
    </row>
    <row r="39" spans="2:11" x14ac:dyDescent="0.3">
      <c r="B39" s="17" t="s">
        <v>37</v>
      </c>
      <c r="C39" s="8" t="s">
        <v>257</v>
      </c>
      <c r="D39" s="5">
        <v>1</v>
      </c>
      <c r="E39" s="5">
        <v>0</v>
      </c>
      <c r="F39" s="5">
        <v>1</v>
      </c>
      <c r="G39" s="4">
        <v>3</v>
      </c>
      <c r="H39" s="5">
        <v>4</v>
      </c>
      <c r="I39" s="1">
        <f t="shared" si="3"/>
        <v>-1</v>
      </c>
      <c r="J39" s="5">
        <f t="shared" si="4"/>
        <v>2</v>
      </c>
      <c r="K39" s="7">
        <f t="shared" si="5"/>
        <v>0.5</v>
      </c>
    </row>
    <row r="40" spans="2:11" x14ac:dyDescent="0.3">
      <c r="B40" s="17" t="s">
        <v>38</v>
      </c>
      <c r="C40" s="8" t="s">
        <v>725</v>
      </c>
      <c r="D40" s="5">
        <v>1</v>
      </c>
      <c r="E40" s="5">
        <v>0</v>
      </c>
      <c r="F40" s="5">
        <v>1</v>
      </c>
      <c r="G40" s="4">
        <v>3</v>
      </c>
      <c r="H40" s="5">
        <v>5</v>
      </c>
      <c r="I40" s="1">
        <f t="shared" si="3"/>
        <v>-2</v>
      </c>
      <c r="J40" s="5">
        <f t="shared" si="4"/>
        <v>2</v>
      </c>
      <c r="K40" s="7">
        <f t="shared" si="5"/>
        <v>0.5</v>
      </c>
    </row>
    <row r="41" spans="2:11" x14ac:dyDescent="0.3">
      <c r="B41" s="17" t="s">
        <v>39</v>
      </c>
      <c r="C41" s="8" t="s">
        <v>281</v>
      </c>
      <c r="D41" s="5">
        <v>1</v>
      </c>
      <c r="E41" s="5">
        <v>0</v>
      </c>
      <c r="F41" s="5">
        <v>1</v>
      </c>
      <c r="G41" s="4">
        <v>4</v>
      </c>
      <c r="H41" s="5">
        <v>7</v>
      </c>
      <c r="I41" s="1">
        <f t="shared" si="3"/>
        <v>-3</v>
      </c>
      <c r="J41" s="5">
        <f t="shared" si="4"/>
        <v>2</v>
      </c>
      <c r="K41" s="7">
        <f t="shared" si="5"/>
        <v>0.5</v>
      </c>
    </row>
    <row r="42" spans="2:11" x14ac:dyDescent="0.3">
      <c r="B42" s="17" t="s">
        <v>40</v>
      </c>
      <c r="C42" s="8" t="s">
        <v>267</v>
      </c>
      <c r="D42" s="5">
        <v>1</v>
      </c>
      <c r="E42" s="5">
        <v>0</v>
      </c>
      <c r="F42" s="5">
        <v>1</v>
      </c>
      <c r="G42" s="4">
        <v>2</v>
      </c>
      <c r="H42" s="5">
        <v>5</v>
      </c>
      <c r="I42" s="1">
        <f t="shared" si="3"/>
        <v>-3</v>
      </c>
      <c r="J42" s="5">
        <f t="shared" si="4"/>
        <v>2</v>
      </c>
      <c r="K42" s="7">
        <f t="shared" si="5"/>
        <v>0.5</v>
      </c>
    </row>
    <row r="43" spans="2:11" x14ac:dyDescent="0.3">
      <c r="B43" s="17" t="s">
        <v>41</v>
      </c>
      <c r="C43" s="8" t="s">
        <v>243</v>
      </c>
      <c r="D43" s="5">
        <v>1</v>
      </c>
      <c r="E43" s="5">
        <v>2</v>
      </c>
      <c r="F43" s="5">
        <v>0</v>
      </c>
      <c r="G43" s="4">
        <v>2</v>
      </c>
      <c r="H43" s="5">
        <v>1</v>
      </c>
      <c r="I43" s="1">
        <f t="shared" si="3"/>
        <v>1</v>
      </c>
      <c r="J43" s="5">
        <f t="shared" si="4"/>
        <v>3</v>
      </c>
      <c r="K43" s="7">
        <f t="shared" si="5"/>
        <v>0.33333333333333331</v>
      </c>
    </row>
    <row r="44" spans="2:11" x14ac:dyDescent="0.3">
      <c r="B44" s="17" t="s">
        <v>42</v>
      </c>
      <c r="C44" s="8" t="s">
        <v>268</v>
      </c>
      <c r="D44" s="5">
        <v>1</v>
      </c>
      <c r="E44" s="5">
        <v>2</v>
      </c>
      <c r="F44" s="5">
        <v>0</v>
      </c>
      <c r="G44" s="4">
        <v>2</v>
      </c>
      <c r="H44" s="5">
        <v>1</v>
      </c>
      <c r="I44" s="1">
        <f t="shared" si="3"/>
        <v>1</v>
      </c>
      <c r="J44" s="5">
        <f t="shared" si="4"/>
        <v>3</v>
      </c>
      <c r="K44" s="7">
        <f t="shared" si="5"/>
        <v>0.33333333333333331</v>
      </c>
    </row>
    <row r="45" spans="2:11" x14ac:dyDescent="0.3">
      <c r="B45" s="17" t="s">
        <v>43</v>
      </c>
      <c r="C45" s="8" t="s">
        <v>269</v>
      </c>
      <c r="D45" s="5">
        <v>1</v>
      </c>
      <c r="E45" s="5">
        <v>0</v>
      </c>
      <c r="F45" s="5">
        <v>2</v>
      </c>
      <c r="G45" s="4">
        <v>6</v>
      </c>
      <c r="H45" s="5">
        <v>9</v>
      </c>
      <c r="I45" s="1">
        <f t="shared" si="3"/>
        <v>-3</v>
      </c>
      <c r="J45" s="5">
        <f t="shared" si="4"/>
        <v>3</v>
      </c>
      <c r="K45" s="7">
        <f t="shared" si="5"/>
        <v>0.33333333333333331</v>
      </c>
    </row>
    <row r="46" spans="2:11" x14ac:dyDescent="0.3">
      <c r="B46" s="17" t="s">
        <v>44</v>
      </c>
      <c r="C46" s="8" t="s">
        <v>263</v>
      </c>
      <c r="D46" s="5">
        <v>1</v>
      </c>
      <c r="E46" s="5">
        <v>0</v>
      </c>
      <c r="F46" s="5">
        <v>2</v>
      </c>
      <c r="G46" s="4">
        <v>4</v>
      </c>
      <c r="H46" s="5">
        <v>7</v>
      </c>
      <c r="I46" s="1">
        <f t="shared" si="3"/>
        <v>-3</v>
      </c>
      <c r="J46" s="5">
        <f t="shared" si="4"/>
        <v>3</v>
      </c>
      <c r="K46" s="7">
        <f t="shared" si="5"/>
        <v>0.33333333333333331</v>
      </c>
    </row>
    <row r="47" spans="2:11" x14ac:dyDescent="0.3">
      <c r="B47" s="17" t="s">
        <v>45</v>
      </c>
      <c r="C47" s="8" t="s">
        <v>245</v>
      </c>
      <c r="D47" s="5">
        <v>1</v>
      </c>
      <c r="E47" s="5">
        <v>2</v>
      </c>
      <c r="F47" s="5">
        <v>1</v>
      </c>
      <c r="G47" s="4">
        <v>4</v>
      </c>
      <c r="H47" s="5">
        <v>6</v>
      </c>
      <c r="I47" s="1">
        <f t="shared" si="3"/>
        <v>-2</v>
      </c>
      <c r="J47" s="5">
        <f t="shared" si="4"/>
        <v>4</v>
      </c>
      <c r="K47" s="7">
        <f t="shared" si="5"/>
        <v>0.25</v>
      </c>
    </row>
    <row r="48" spans="2:11" x14ac:dyDescent="0.3">
      <c r="B48" s="17" t="s">
        <v>46</v>
      </c>
      <c r="C48" s="8" t="s">
        <v>275</v>
      </c>
      <c r="D48" s="5">
        <v>1</v>
      </c>
      <c r="E48" s="5">
        <v>0</v>
      </c>
      <c r="F48" s="5">
        <v>3</v>
      </c>
      <c r="G48" s="4">
        <v>5</v>
      </c>
      <c r="H48" s="5">
        <v>7</v>
      </c>
      <c r="I48" s="1">
        <f t="shared" si="3"/>
        <v>-2</v>
      </c>
      <c r="J48" s="5">
        <f t="shared" si="4"/>
        <v>4</v>
      </c>
      <c r="K48" s="7">
        <f t="shared" si="5"/>
        <v>0.25</v>
      </c>
    </row>
    <row r="49" spans="2:11" x14ac:dyDescent="0.3">
      <c r="B49" s="17" t="s">
        <v>47</v>
      </c>
      <c r="C49" s="8" t="s">
        <v>247</v>
      </c>
      <c r="D49" s="5">
        <v>1</v>
      </c>
      <c r="E49" s="5">
        <v>0</v>
      </c>
      <c r="F49" s="5">
        <v>3</v>
      </c>
      <c r="G49" s="4">
        <v>3</v>
      </c>
      <c r="H49" s="5">
        <v>11</v>
      </c>
      <c r="I49" s="1">
        <f t="shared" si="3"/>
        <v>-8</v>
      </c>
      <c r="J49" s="5">
        <f t="shared" si="4"/>
        <v>4</v>
      </c>
      <c r="K49" s="7">
        <f t="shared" si="5"/>
        <v>0.25</v>
      </c>
    </row>
    <row r="50" spans="2:11" x14ac:dyDescent="0.3">
      <c r="B50" s="17" t="s">
        <v>48</v>
      </c>
      <c r="C50" s="8" t="s">
        <v>255</v>
      </c>
      <c r="D50" s="5">
        <v>1</v>
      </c>
      <c r="E50" s="5">
        <v>0</v>
      </c>
      <c r="F50" s="5">
        <v>4</v>
      </c>
      <c r="G50" s="4">
        <v>6</v>
      </c>
      <c r="H50" s="5">
        <v>19</v>
      </c>
      <c r="I50" s="1">
        <f t="shared" si="3"/>
        <v>-13</v>
      </c>
      <c r="J50" s="5">
        <f t="shared" si="4"/>
        <v>5</v>
      </c>
      <c r="K50" s="7">
        <f t="shared" si="5"/>
        <v>0.2</v>
      </c>
    </row>
    <row r="51" spans="2:11" x14ac:dyDescent="0.3">
      <c r="B51" s="17" t="s">
        <v>49</v>
      </c>
      <c r="C51" s="8" t="s">
        <v>724</v>
      </c>
      <c r="D51" s="5">
        <v>0</v>
      </c>
      <c r="E51" s="5">
        <v>1</v>
      </c>
      <c r="F51" s="5">
        <v>0</v>
      </c>
      <c r="G51" s="4">
        <v>2</v>
      </c>
      <c r="H51" s="5">
        <v>2</v>
      </c>
      <c r="I51" s="1">
        <f t="shared" si="3"/>
        <v>0</v>
      </c>
      <c r="J51" s="5">
        <f t="shared" si="4"/>
        <v>1</v>
      </c>
      <c r="K51" s="7">
        <f t="shared" si="5"/>
        <v>0</v>
      </c>
    </row>
    <row r="52" spans="2:11" x14ac:dyDescent="0.3">
      <c r="B52" s="17" t="s">
        <v>50</v>
      </c>
      <c r="C52" s="8" t="s">
        <v>683</v>
      </c>
      <c r="D52" s="5">
        <v>0</v>
      </c>
      <c r="E52" s="5">
        <v>1</v>
      </c>
      <c r="F52" s="5">
        <v>1</v>
      </c>
      <c r="G52" s="4">
        <v>4</v>
      </c>
      <c r="H52" s="5">
        <v>5</v>
      </c>
      <c r="I52" s="1">
        <f t="shared" si="3"/>
        <v>-1</v>
      </c>
      <c r="J52" s="5">
        <f t="shared" si="4"/>
        <v>2</v>
      </c>
      <c r="K52" s="7">
        <f t="shared" si="5"/>
        <v>0</v>
      </c>
    </row>
    <row r="53" spans="2:11" x14ac:dyDescent="0.3">
      <c r="B53" s="17" t="s">
        <v>54</v>
      </c>
      <c r="C53" s="8" t="s">
        <v>279</v>
      </c>
      <c r="D53" s="5">
        <v>0</v>
      </c>
      <c r="E53" s="5">
        <v>0</v>
      </c>
      <c r="F53" s="5">
        <v>1</v>
      </c>
      <c r="G53" s="4">
        <v>3</v>
      </c>
      <c r="H53" s="5">
        <v>4</v>
      </c>
      <c r="I53" s="1">
        <f t="shared" si="3"/>
        <v>-1</v>
      </c>
      <c r="J53" s="5">
        <f t="shared" si="4"/>
        <v>1</v>
      </c>
      <c r="K53" s="7">
        <f t="shared" si="5"/>
        <v>0</v>
      </c>
    </row>
    <row r="54" spans="2:11" x14ac:dyDescent="0.3">
      <c r="B54" s="17" t="s">
        <v>55</v>
      </c>
      <c r="C54" s="8" t="s">
        <v>246</v>
      </c>
      <c r="D54" s="5">
        <v>0</v>
      </c>
      <c r="E54" s="5">
        <v>1</v>
      </c>
      <c r="F54" s="5">
        <v>1</v>
      </c>
      <c r="G54" s="4">
        <v>2</v>
      </c>
      <c r="H54" s="5">
        <v>3</v>
      </c>
      <c r="I54" s="1">
        <f t="shared" si="3"/>
        <v>-1</v>
      </c>
      <c r="J54" s="5">
        <f t="shared" si="4"/>
        <v>2</v>
      </c>
      <c r="K54" s="7">
        <f t="shared" si="5"/>
        <v>0</v>
      </c>
    </row>
    <row r="55" spans="2:11" x14ac:dyDescent="0.3">
      <c r="B55" s="17" t="s">
        <v>56</v>
      </c>
      <c r="C55" s="8" t="s">
        <v>282</v>
      </c>
      <c r="D55" s="5">
        <v>0</v>
      </c>
      <c r="E55" s="5">
        <v>1</v>
      </c>
      <c r="F55" s="5">
        <v>1</v>
      </c>
      <c r="G55" s="4">
        <v>1</v>
      </c>
      <c r="H55" s="5">
        <v>2</v>
      </c>
      <c r="I55" s="1">
        <f t="shared" si="3"/>
        <v>-1</v>
      </c>
      <c r="J55" s="5">
        <f t="shared" si="4"/>
        <v>2</v>
      </c>
      <c r="K55" s="7">
        <f t="shared" si="5"/>
        <v>0</v>
      </c>
    </row>
    <row r="56" spans="2:11" x14ac:dyDescent="0.3">
      <c r="B56" s="17" t="s">
        <v>57</v>
      </c>
      <c r="C56" s="8" t="s">
        <v>259</v>
      </c>
      <c r="D56" s="5">
        <v>0</v>
      </c>
      <c r="E56" s="5">
        <v>0</v>
      </c>
      <c r="F56" s="5">
        <v>1</v>
      </c>
      <c r="G56" s="4">
        <v>0</v>
      </c>
      <c r="H56" s="5">
        <v>1</v>
      </c>
      <c r="I56" s="1">
        <f t="shared" si="3"/>
        <v>-1</v>
      </c>
      <c r="J56" s="5">
        <f t="shared" si="4"/>
        <v>1</v>
      </c>
      <c r="K56" s="7">
        <f t="shared" si="5"/>
        <v>0</v>
      </c>
    </row>
    <row r="57" spans="2:11" x14ac:dyDescent="0.3">
      <c r="B57" s="17" t="s">
        <v>58</v>
      </c>
      <c r="C57" s="8" t="s">
        <v>634</v>
      </c>
      <c r="D57" s="5">
        <v>0</v>
      </c>
      <c r="E57" s="5">
        <v>0</v>
      </c>
      <c r="F57" s="5">
        <v>1</v>
      </c>
      <c r="G57" s="4">
        <v>0</v>
      </c>
      <c r="H57" s="5">
        <v>1</v>
      </c>
      <c r="I57" s="1">
        <f t="shared" si="3"/>
        <v>-1</v>
      </c>
      <c r="J57" s="5">
        <f t="shared" si="4"/>
        <v>1</v>
      </c>
      <c r="K57" s="7">
        <f t="shared" si="5"/>
        <v>0</v>
      </c>
    </row>
    <row r="58" spans="2:11" x14ac:dyDescent="0.3">
      <c r="B58" s="17" t="s">
        <v>59</v>
      </c>
      <c r="C58" s="8" t="s">
        <v>237</v>
      </c>
      <c r="D58" s="5">
        <v>0</v>
      </c>
      <c r="E58" s="5">
        <v>0</v>
      </c>
      <c r="F58" s="5">
        <v>1</v>
      </c>
      <c r="G58" s="4">
        <v>0</v>
      </c>
      <c r="H58" s="5">
        <v>1</v>
      </c>
      <c r="I58" s="1">
        <f t="shared" si="3"/>
        <v>-1</v>
      </c>
      <c r="J58" s="5">
        <f t="shared" si="4"/>
        <v>1</v>
      </c>
      <c r="K58" s="7">
        <f t="shared" si="5"/>
        <v>0</v>
      </c>
    </row>
    <row r="59" spans="2:11" x14ac:dyDescent="0.3">
      <c r="B59" s="17" t="s">
        <v>60</v>
      </c>
      <c r="C59" s="8" t="s">
        <v>274</v>
      </c>
      <c r="D59" s="5">
        <v>0</v>
      </c>
      <c r="E59" s="5">
        <v>0</v>
      </c>
      <c r="F59" s="5">
        <v>1</v>
      </c>
      <c r="G59" s="4">
        <v>0</v>
      </c>
      <c r="H59" s="5">
        <v>1</v>
      </c>
      <c r="I59" s="1">
        <f t="shared" si="3"/>
        <v>-1</v>
      </c>
      <c r="J59" s="5">
        <f t="shared" si="4"/>
        <v>1</v>
      </c>
      <c r="K59" s="7">
        <f t="shared" si="5"/>
        <v>0</v>
      </c>
    </row>
    <row r="60" spans="2:11" x14ac:dyDescent="0.3">
      <c r="B60" s="17" t="s">
        <v>61</v>
      </c>
      <c r="C60" s="8" t="s">
        <v>644</v>
      </c>
      <c r="D60" s="5">
        <v>0</v>
      </c>
      <c r="E60" s="5">
        <v>0</v>
      </c>
      <c r="F60" s="5">
        <v>1</v>
      </c>
      <c r="G60" s="4">
        <v>2</v>
      </c>
      <c r="H60" s="5">
        <v>4</v>
      </c>
      <c r="I60" s="1">
        <f t="shared" si="3"/>
        <v>-2</v>
      </c>
      <c r="J60" s="5">
        <f t="shared" si="4"/>
        <v>1</v>
      </c>
      <c r="K60" s="7">
        <f t="shared" si="5"/>
        <v>0</v>
      </c>
    </row>
    <row r="61" spans="2:11" x14ac:dyDescent="0.3">
      <c r="B61" s="17" t="s">
        <v>62</v>
      </c>
      <c r="C61" s="8" t="s">
        <v>265</v>
      </c>
      <c r="D61" s="5">
        <v>0</v>
      </c>
      <c r="E61" s="5">
        <v>1</v>
      </c>
      <c r="F61" s="5">
        <v>1</v>
      </c>
      <c r="G61" s="4">
        <v>2</v>
      </c>
      <c r="H61" s="5">
        <v>4</v>
      </c>
      <c r="I61" s="1">
        <f t="shared" si="3"/>
        <v>-2</v>
      </c>
      <c r="J61" s="5">
        <f t="shared" si="4"/>
        <v>2</v>
      </c>
      <c r="K61" s="7">
        <f t="shared" si="5"/>
        <v>0</v>
      </c>
    </row>
    <row r="62" spans="2:11" x14ac:dyDescent="0.3">
      <c r="B62" s="17" t="s">
        <v>63</v>
      </c>
      <c r="C62" s="8" t="s">
        <v>276</v>
      </c>
      <c r="D62" s="5">
        <v>0</v>
      </c>
      <c r="E62" s="5">
        <v>0</v>
      </c>
      <c r="F62" s="5">
        <v>1</v>
      </c>
      <c r="G62" s="4">
        <v>1</v>
      </c>
      <c r="H62" s="5">
        <v>3</v>
      </c>
      <c r="I62" s="1">
        <f t="shared" si="3"/>
        <v>-2</v>
      </c>
      <c r="J62" s="5">
        <f t="shared" si="4"/>
        <v>1</v>
      </c>
      <c r="K62" s="7">
        <f t="shared" si="5"/>
        <v>0</v>
      </c>
    </row>
    <row r="63" spans="2:11" x14ac:dyDescent="0.3">
      <c r="B63" s="17" t="s">
        <v>64</v>
      </c>
      <c r="C63" s="8" t="s">
        <v>659</v>
      </c>
      <c r="D63" s="5">
        <v>0</v>
      </c>
      <c r="E63" s="5">
        <v>0</v>
      </c>
      <c r="F63" s="5">
        <v>1</v>
      </c>
      <c r="G63" s="4">
        <v>0</v>
      </c>
      <c r="H63" s="5">
        <v>2</v>
      </c>
      <c r="I63" s="1">
        <f t="shared" si="3"/>
        <v>-2</v>
      </c>
      <c r="J63" s="5">
        <f t="shared" si="4"/>
        <v>1</v>
      </c>
      <c r="K63" s="7">
        <f t="shared" si="5"/>
        <v>0</v>
      </c>
    </row>
    <row r="64" spans="2:11" x14ac:dyDescent="0.3">
      <c r="B64" s="17" t="s">
        <v>65</v>
      </c>
      <c r="C64" s="8" t="s">
        <v>273</v>
      </c>
      <c r="D64" s="5">
        <v>0</v>
      </c>
      <c r="E64" s="5">
        <v>0</v>
      </c>
      <c r="F64" s="5">
        <v>1</v>
      </c>
      <c r="G64" s="4">
        <v>0</v>
      </c>
      <c r="H64" s="5">
        <v>2</v>
      </c>
      <c r="I64" s="1">
        <f t="shared" si="3"/>
        <v>-2</v>
      </c>
      <c r="J64" s="5">
        <f t="shared" si="4"/>
        <v>1</v>
      </c>
      <c r="K64" s="7">
        <f t="shared" si="5"/>
        <v>0</v>
      </c>
    </row>
    <row r="65" spans="2:11" x14ac:dyDescent="0.3">
      <c r="B65" s="17" t="s">
        <v>66</v>
      </c>
      <c r="C65" s="8" t="s">
        <v>604</v>
      </c>
      <c r="D65" s="5">
        <v>0</v>
      </c>
      <c r="E65" s="5">
        <v>0</v>
      </c>
      <c r="F65" s="5">
        <v>1</v>
      </c>
      <c r="G65" s="4">
        <v>0</v>
      </c>
      <c r="H65" s="5">
        <v>3</v>
      </c>
      <c r="I65" s="1">
        <f t="shared" si="3"/>
        <v>-3</v>
      </c>
      <c r="J65" s="5">
        <f t="shared" si="4"/>
        <v>1</v>
      </c>
      <c r="K65" s="7">
        <f t="shared" si="5"/>
        <v>0</v>
      </c>
    </row>
    <row r="66" spans="2:11" x14ac:dyDescent="0.3">
      <c r="B66" s="17" t="s">
        <v>67</v>
      </c>
      <c r="C66" s="8" t="s">
        <v>240</v>
      </c>
      <c r="D66" s="5">
        <v>0</v>
      </c>
      <c r="E66" s="5">
        <v>0</v>
      </c>
      <c r="F66" s="5">
        <v>1</v>
      </c>
      <c r="G66" s="4">
        <v>0</v>
      </c>
      <c r="H66" s="5">
        <v>3</v>
      </c>
      <c r="I66" s="1">
        <f t="shared" si="3"/>
        <v>-3</v>
      </c>
      <c r="J66" s="5">
        <f t="shared" si="4"/>
        <v>1</v>
      </c>
      <c r="K66" s="6">
        <f t="shared" si="5"/>
        <v>0</v>
      </c>
    </row>
    <row r="67" spans="2:11" x14ac:dyDescent="0.3">
      <c r="B67" s="17" t="s">
        <v>68</v>
      </c>
      <c r="C67" s="8" t="s">
        <v>633</v>
      </c>
      <c r="D67" s="5">
        <v>0</v>
      </c>
      <c r="E67" s="5">
        <v>1</v>
      </c>
      <c r="F67" s="5">
        <v>1</v>
      </c>
      <c r="G67" s="4">
        <v>4</v>
      </c>
      <c r="H67" s="5">
        <v>8</v>
      </c>
      <c r="I67" s="1">
        <f t="shared" ref="I67:I98" si="6">G67-H67</f>
        <v>-4</v>
      </c>
      <c r="J67" s="5">
        <f t="shared" ref="J67:J102" si="7">D67+E67+F67</f>
        <v>2</v>
      </c>
      <c r="K67" s="7">
        <f t="shared" ref="K67:K98" si="8">D67/J67</f>
        <v>0</v>
      </c>
    </row>
    <row r="68" spans="2:11" x14ac:dyDescent="0.3">
      <c r="B68" s="17" t="s">
        <v>69</v>
      </c>
      <c r="C68" s="8" t="s">
        <v>728</v>
      </c>
      <c r="D68" s="5">
        <v>0</v>
      </c>
      <c r="E68" s="5">
        <v>0</v>
      </c>
      <c r="F68" s="5">
        <v>1</v>
      </c>
      <c r="G68" s="4">
        <v>0</v>
      </c>
      <c r="H68" s="5">
        <v>5</v>
      </c>
      <c r="I68" s="1">
        <f t="shared" si="6"/>
        <v>-5</v>
      </c>
      <c r="J68" s="5">
        <f t="shared" si="7"/>
        <v>1</v>
      </c>
      <c r="K68" s="7">
        <f t="shared" si="8"/>
        <v>0</v>
      </c>
    </row>
    <row r="69" spans="2:11" x14ac:dyDescent="0.3">
      <c r="B69" s="17" t="s">
        <v>70</v>
      </c>
      <c r="C69" s="8" t="s">
        <v>250</v>
      </c>
      <c r="D69" s="5">
        <v>0</v>
      </c>
      <c r="E69" s="5">
        <v>1</v>
      </c>
      <c r="F69" s="5">
        <v>2</v>
      </c>
      <c r="G69" s="4">
        <v>2</v>
      </c>
      <c r="H69" s="5">
        <v>4</v>
      </c>
      <c r="I69" s="1">
        <f t="shared" si="6"/>
        <v>-2</v>
      </c>
      <c r="J69" s="5">
        <f t="shared" si="7"/>
        <v>3</v>
      </c>
      <c r="K69" s="7">
        <f t="shared" si="8"/>
        <v>0</v>
      </c>
    </row>
    <row r="70" spans="2:11" x14ac:dyDescent="0.3">
      <c r="B70" s="17" t="s">
        <v>71</v>
      </c>
      <c r="C70" s="8" t="s">
        <v>605</v>
      </c>
      <c r="D70" s="5">
        <v>0</v>
      </c>
      <c r="E70" s="5">
        <v>0</v>
      </c>
      <c r="F70" s="5">
        <v>2</v>
      </c>
      <c r="G70" s="4">
        <v>2</v>
      </c>
      <c r="H70" s="5">
        <v>5</v>
      </c>
      <c r="I70" s="1">
        <f t="shared" si="6"/>
        <v>-3</v>
      </c>
      <c r="J70" s="5">
        <f t="shared" si="7"/>
        <v>2</v>
      </c>
      <c r="K70" s="7">
        <f t="shared" si="8"/>
        <v>0</v>
      </c>
    </row>
    <row r="71" spans="2:11" x14ac:dyDescent="0.3">
      <c r="B71" s="17" t="s">
        <v>72</v>
      </c>
      <c r="C71" s="8" t="s">
        <v>242</v>
      </c>
      <c r="D71" s="5">
        <v>0</v>
      </c>
      <c r="E71" s="5">
        <v>0</v>
      </c>
      <c r="F71" s="5">
        <v>2</v>
      </c>
      <c r="G71" s="4">
        <v>1</v>
      </c>
      <c r="H71" s="5">
        <v>5</v>
      </c>
      <c r="I71" s="1">
        <f t="shared" si="6"/>
        <v>-4</v>
      </c>
      <c r="J71" s="5">
        <f t="shared" si="7"/>
        <v>2</v>
      </c>
      <c r="K71" s="7">
        <f t="shared" si="8"/>
        <v>0</v>
      </c>
    </row>
    <row r="72" spans="2:11" x14ac:dyDescent="0.3">
      <c r="B72" s="17" t="s">
        <v>73</v>
      </c>
      <c r="C72" s="8" t="s">
        <v>603</v>
      </c>
      <c r="D72" s="5">
        <v>0</v>
      </c>
      <c r="E72" s="5">
        <v>0</v>
      </c>
      <c r="F72" s="5">
        <v>2</v>
      </c>
      <c r="G72" s="4">
        <v>0</v>
      </c>
      <c r="H72" s="5">
        <v>4</v>
      </c>
      <c r="I72" s="1">
        <f t="shared" si="6"/>
        <v>-4</v>
      </c>
      <c r="J72" s="5">
        <f t="shared" si="7"/>
        <v>2</v>
      </c>
      <c r="K72" s="7">
        <f t="shared" si="8"/>
        <v>0</v>
      </c>
    </row>
    <row r="73" spans="2:11" x14ac:dyDescent="0.3">
      <c r="B73" s="17" t="s">
        <v>74</v>
      </c>
      <c r="C73" s="8" t="s">
        <v>271</v>
      </c>
      <c r="D73" s="5">
        <v>0</v>
      </c>
      <c r="E73" s="5">
        <v>0</v>
      </c>
      <c r="F73" s="5">
        <v>2</v>
      </c>
      <c r="G73" s="4">
        <v>2</v>
      </c>
      <c r="H73" s="5">
        <v>12</v>
      </c>
      <c r="I73" s="1">
        <f t="shared" si="6"/>
        <v>-10</v>
      </c>
      <c r="J73" s="5">
        <f t="shared" si="7"/>
        <v>2</v>
      </c>
      <c r="K73" s="7">
        <f t="shared" si="8"/>
        <v>0</v>
      </c>
    </row>
    <row r="74" spans="2:11" x14ac:dyDescent="0.3">
      <c r="B74" s="17" t="s">
        <v>75</v>
      </c>
      <c r="C74" s="8" t="s">
        <v>602</v>
      </c>
      <c r="D74" s="5">
        <v>0</v>
      </c>
      <c r="E74" s="5">
        <v>0</v>
      </c>
      <c r="F74" s="5">
        <v>3</v>
      </c>
      <c r="G74" s="4">
        <v>3</v>
      </c>
      <c r="H74" s="5">
        <v>8</v>
      </c>
      <c r="I74" s="1">
        <f t="shared" si="6"/>
        <v>-5</v>
      </c>
      <c r="J74" s="5">
        <f t="shared" si="7"/>
        <v>3</v>
      </c>
      <c r="K74" s="7">
        <f t="shared" si="8"/>
        <v>0</v>
      </c>
    </row>
    <row r="75" spans="2:11" x14ac:dyDescent="0.3">
      <c r="B75" s="17" t="s">
        <v>76</v>
      </c>
      <c r="C75" s="8" t="s">
        <v>272</v>
      </c>
      <c r="D75" s="5">
        <v>0</v>
      </c>
      <c r="E75" s="5">
        <v>1</v>
      </c>
      <c r="F75" s="5">
        <v>3</v>
      </c>
      <c r="G75" s="4">
        <v>2</v>
      </c>
      <c r="H75" s="5">
        <v>10</v>
      </c>
      <c r="I75" s="1">
        <f t="shared" si="6"/>
        <v>-8</v>
      </c>
      <c r="J75" s="5">
        <f t="shared" si="7"/>
        <v>4</v>
      </c>
      <c r="K75" s="7">
        <f t="shared" si="8"/>
        <v>0</v>
      </c>
    </row>
    <row r="76" spans="2:11" x14ac:dyDescent="0.3">
      <c r="B76" s="17" t="s">
        <v>77</v>
      </c>
      <c r="C76" s="8" t="s">
        <v>253</v>
      </c>
      <c r="D76" s="5">
        <v>0</v>
      </c>
      <c r="E76" s="5">
        <v>0</v>
      </c>
      <c r="F76" s="5">
        <v>4</v>
      </c>
      <c r="G76" s="4">
        <v>3</v>
      </c>
      <c r="H76" s="5">
        <v>8</v>
      </c>
      <c r="I76" s="1">
        <f t="shared" si="6"/>
        <v>-5</v>
      </c>
      <c r="J76" s="5">
        <f t="shared" si="7"/>
        <v>4</v>
      </c>
      <c r="K76" s="7">
        <f t="shared" si="8"/>
        <v>0</v>
      </c>
    </row>
    <row r="77" spans="2:11" x14ac:dyDescent="0.3">
      <c r="B77" s="17" t="s">
        <v>78</v>
      </c>
      <c r="C77" s="8" t="s">
        <v>258</v>
      </c>
      <c r="D77" s="5">
        <v>0</v>
      </c>
      <c r="E77" s="5">
        <v>0</v>
      </c>
      <c r="F77" s="5">
        <v>6</v>
      </c>
      <c r="G77" s="4">
        <v>4</v>
      </c>
      <c r="H77" s="5">
        <v>13</v>
      </c>
      <c r="I77" s="1">
        <f t="shared" si="6"/>
        <v>-9</v>
      </c>
      <c r="J77" s="5">
        <f t="shared" si="7"/>
        <v>6</v>
      </c>
      <c r="K77" s="7">
        <f t="shared" si="8"/>
        <v>0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4294967295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B5740-94E0-46C5-81F7-0A01D1BB78F5}">
  <dimension ref="B1:R504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18" ht="3.75" customHeight="1" x14ac:dyDescent="0.3"/>
    <row r="2" spans="2:18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596</v>
      </c>
      <c r="N2" s="60"/>
      <c r="O2" s="60"/>
      <c r="P2" s="60"/>
      <c r="Q2" s="60"/>
      <c r="R2" s="61"/>
    </row>
    <row r="3" spans="2:18" x14ac:dyDescent="0.3">
      <c r="B3" s="16" t="s">
        <v>114</v>
      </c>
      <c r="C3" s="72" t="s">
        <v>206</v>
      </c>
      <c r="D3" s="74">
        <v>19</v>
      </c>
      <c r="E3" s="73">
        <v>3</v>
      </c>
      <c r="F3" s="74">
        <v>5</v>
      </c>
      <c r="G3" s="73">
        <v>57</v>
      </c>
      <c r="H3" s="74">
        <v>29</v>
      </c>
      <c r="I3" s="11">
        <f>G3-H3</f>
        <v>28</v>
      </c>
      <c r="J3" s="9">
        <f>D3+E3+F3</f>
        <v>27</v>
      </c>
      <c r="K3" s="12">
        <f>D3/J3</f>
        <v>0.70370370370370372</v>
      </c>
      <c r="M3" s="62" t="s">
        <v>564</v>
      </c>
      <c r="N3" s="63"/>
      <c r="O3" s="64"/>
      <c r="P3" s="68" t="s">
        <v>565</v>
      </c>
      <c r="Q3" s="69"/>
      <c r="R3" s="70"/>
    </row>
    <row r="4" spans="2:18" x14ac:dyDescent="0.3">
      <c r="B4" s="17" t="s">
        <v>113</v>
      </c>
      <c r="C4" s="72" t="s">
        <v>0</v>
      </c>
      <c r="D4" s="74">
        <v>16</v>
      </c>
      <c r="E4" s="73">
        <v>5</v>
      </c>
      <c r="F4" s="74">
        <v>5</v>
      </c>
      <c r="G4" s="73">
        <v>51</v>
      </c>
      <c r="H4" s="74">
        <v>34</v>
      </c>
      <c r="I4" s="1">
        <f>G4-H4</f>
        <v>17</v>
      </c>
      <c r="J4" s="5">
        <f>D4+E4+F4</f>
        <v>26</v>
      </c>
      <c r="K4" s="7">
        <f>D4/J4</f>
        <v>0.61538461538461542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18" x14ac:dyDescent="0.3">
      <c r="B5" s="17" t="s">
        <v>112</v>
      </c>
      <c r="C5" s="72" t="s">
        <v>163</v>
      </c>
      <c r="D5" s="74">
        <v>14</v>
      </c>
      <c r="E5" s="73">
        <v>2</v>
      </c>
      <c r="F5" s="74">
        <v>10</v>
      </c>
      <c r="G5" s="73">
        <v>63</v>
      </c>
      <c r="H5" s="74">
        <v>41</v>
      </c>
      <c r="I5" s="1">
        <f>G5-H5</f>
        <v>22</v>
      </c>
      <c r="J5" s="5">
        <f>D5+E5+F5</f>
        <v>26</v>
      </c>
      <c r="K5" s="7">
        <f>D5/J5</f>
        <v>0.53846153846153844</v>
      </c>
      <c r="M5" s="22" t="s">
        <v>567</v>
      </c>
      <c r="N5" s="23"/>
      <c r="O5" s="24">
        <f>'CAE ENG'!O5+'CAE FRA'!O5+'CAE ITA'!O5+'CAE NET'!O5+'CAE SPA'!O5+'CAE POR'!O5+'CAE BRA'!O5+'CAE Klubblag'!O5+'CAE Other European Teams'!O5</f>
        <v>87</v>
      </c>
      <c r="P5" s="24">
        <f>'CAE ENG'!P5+'CAE FRA'!P5+'CAE ITA'!P5+'CAE NET'!P5+'CAE SPA'!P5+'CAE POR'!P5+'CAE BRA'!P5+'CAE Klubblag'!P5+'CAE Other European Teams'!P5</f>
        <v>19</v>
      </c>
      <c r="Q5" s="25">
        <f>'CAE ENG'!Q5+'CAE FRA'!Q5+'CAE ITA'!Q5+'CAE NET'!Q5+'CAE SPA'!Q5+'CAE POR'!Q5+'CAE BRA'!Q5+'CAE Klubblag'!Q5+'CAE Other European Teams'!Q5</f>
        <v>7</v>
      </c>
      <c r="R5" s="25">
        <f>'CAE ENG'!R5+'CAE FRA'!R5+'CAE ITA'!R5+'CAE NET'!R5+'CAE SPA'!R5+'CAE POR'!R5+'CAE BRA'!R5+'CAE Klubblag'!R5+'CAE Other European Teams'!R5</f>
        <v>61</v>
      </c>
    </row>
    <row r="6" spans="2:18" x14ac:dyDescent="0.3">
      <c r="B6" s="17" t="s">
        <v>111</v>
      </c>
      <c r="C6" s="72" t="s">
        <v>2</v>
      </c>
      <c r="D6" s="74">
        <v>13</v>
      </c>
      <c r="E6" s="73">
        <v>3</v>
      </c>
      <c r="F6" s="74">
        <v>7</v>
      </c>
      <c r="G6" s="73">
        <v>45</v>
      </c>
      <c r="H6" s="74">
        <v>28</v>
      </c>
      <c r="I6" s="1">
        <f>G6-H6</f>
        <v>17</v>
      </c>
      <c r="J6" s="5">
        <f>D6+E6+F6</f>
        <v>23</v>
      </c>
      <c r="K6" s="7">
        <f>D6/J6</f>
        <v>0.56521739130434778</v>
      </c>
      <c r="M6" s="22" t="s">
        <v>568</v>
      </c>
      <c r="N6" s="23"/>
      <c r="O6" s="26">
        <f>'CAE ENG'!O6+'CAE FRA'!O6+'CAE ITA'!O6+'CAE NET'!O6+'CAE SPA'!O6+'CAE POR'!O6+'CAE BRA'!O6+'CAE Klubblag'!O6+'CAE Other European Teams'!O6</f>
        <v>88</v>
      </c>
      <c r="P6" s="26">
        <f>'CAE ENG'!P6+'CAE FRA'!P6+'CAE ITA'!P6+'CAE NET'!P6+'CAE SPA'!P6+'CAE POR'!P6+'CAE BRA'!P6+'CAE Klubblag'!P6+'CAE Other European Teams'!P6</f>
        <v>31</v>
      </c>
      <c r="Q6" s="27">
        <f>'CAE ENG'!Q6+'CAE FRA'!Q6+'CAE ITA'!Q6+'CAE NET'!Q6+'CAE SPA'!Q6+'CAE POR'!Q6+'CAE BRA'!Q6+'CAE Klubblag'!Q6+'CAE Other European Teams'!Q6</f>
        <v>0</v>
      </c>
      <c r="R6" s="27">
        <f>'CAE ENG'!R6+'CAE FRA'!R6+'CAE ITA'!R6+'CAE NET'!R6+'CAE SPA'!R6+'CAE POR'!R6+'CAE BRA'!R6+'CAE Klubblag'!R6+'CAE Other European Teams'!R6</f>
        <v>57</v>
      </c>
    </row>
    <row r="7" spans="2:18" x14ac:dyDescent="0.3">
      <c r="B7" s="17" t="s">
        <v>110</v>
      </c>
      <c r="C7" s="72" t="s">
        <v>717</v>
      </c>
      <c r="D7" s="74">
        <v>12</v>
      </c>
      <c r="E7" s="73">
        <v>1</v>
      </c>
      <c r="F7" s="74">
        <v>1</v>
      </c>
      <c r="G7" s="73">
        <v>34</v>
      </c>
      <c r="H7" s="74">
        <v>9</v>
      </c>
      <c r="I7" s="11">
        <f>G7-H7</f>
        <v>25</v>
      </c>
      <c r="J7" s="9">
        <f>D7+E7+F7</f>
        <v>14</v>
      </c>
      <c r="K7" s="12">
        <f>D7/J7</f>
        <v>0.8571428571428571</v>
      </c>
      <c r="M7" s="22" t="s">
        <v>569</v>
      </c>
      <c r="N7" s="23"/>
      <c r="O7" s="24">
        <f>'CAE Klubblag'!O7</f>
        <v>16</v>
      </c>
      <c r="P7" s="24">
        <f>'CAE Klubblag'!P7</f>
        <v>7</v>
      </c>
      <c r="Q7" s="28">
        <f>'CAE Klubblag'!Q7</f>
        <v>1</v>
      </c>
      <c r="R7" s="28">
        <f>'CAE Klubblag'!R7</f>
        <v>8</v>
      </c>
    </row>
    <row r="8" spans="2:18" x14ac:dyDescent="0.3">
      <c r="B8" s="17" t="s">
        <v>109</v>
      </c>
      <c r="C8" s="72" t="s">
        <v>175</v>
      </c>
      <c r="D8" s="74">
        <v>11</v>
      </c>
      <c r="E8" s="73">
        <v>0</v>
      </c>
      <c r="F8" s="74">
        <v>5</v>
      </c>
      <c r="G8" s="73">
        <v>31</v>
      </c>
      <c r="H8" s="74">
        <v>20</v>
      </c>
      <c r="I8" s="1">
        <f>G8-H8</f>
        <v>11</v>
      </c>
      <c r="J8" s="5">
        <f>D8+E8+F8</f>
        <v>16</v>
      </c>
      <c r="K8" s="7">
        <f>D8/J8</f>
        <v>0.6875</v>
      </c>
      <c r="M8" s="29" t="s">
        <v>570</v>
      </c>
      <c r="N8" s="30"/>
      <c r="O8" s="31">
        <f>O5+O6+O7</f>
        <v>191</v>
      </c>
      <c r="P8" s="31">
        <f>P5+P6+P7</f>
        <v>57</v>
      </c>
      <c r="Q8" s="32">
        <f>Q5+Q6+Q7</f>
        <v>8</v>
      </c>
      <c r="R8" s="32">
        <f>R5+R6+R7</f>
        <v>126</v>
      </c>
    </row>
    <row r="9" spans="2:18" x14ac:dyDescent="0.3">
      <c r="B9" s="17" t="s">
        <v>108</v>
      </c>
      <c r="C9" s="72" t="s">
        <v>219</v>
      </c>
      <c r="D9" s="74">
        <v>11</v>
      </c>
      <c r="E9" s="73">
        <v>0</v>
      </c>
      <c r="F9" s="74">
        <v>6</v>
      </c>
      <c r="G9" s="73">
        <v>39</v>
      </c>
      <c r="H9" s="74">
        <v>25</v>
      </c>
      <c r="I9" s="11">
        <f>G9-H9</f>
        <v>14</v>
      </c>
      <c r="J9" s="9">
        <f>D9+E9+F9</f>
        <v>17</v>
      </c>
      <c r="K9" s="12">
        <f>D9/J9</f>
        <v>0.6470588235294118</v>
      </c>
      <c r="M9" s="68" t="s">
        <v>571</v>
      </c>
      <c r="N9" s="69"/>
      <c r="O9" s="69"/>
      <c r="P9" s="69"/>
      <c r="Q9" s="69"/>
      <c r="R9" s="70"/>
    </row>
    <row r="10" spans="2:18" x14ac:dyDescent="0.3">
      <c r="B10" s="17" t="s">
        <v>107</v>
      </c>
      <c r="C10" s="72" t="s">
        <v>143</v>
      </c>
      <c r="D10" s="74">
        <v>11</v>
      </c>
      <c r="E10" s="73">
        <v>4</v>
      </c>
      <c r="F10" s="74">
        <v>4</v>
      </c>
      <c r="G10" s="73">
        <v>39</v>
      </c>
      <c r="H10" s="74">
        <v>27</v>
      </c>
      <c r="I10" s="48">
        <f>G10-H10</f>
        <v>12</v>
      </c>
      <c r="J10" s="46">
        <f>D10+E10+F10</f>
        <v>19</v>
      </c>
      <c r="K10" s="49">
        <f>D10/J10</f>
        <v>0.57894736842105265</v>
      </c>
      <c r="M10" s="33" t="s">
        <v>572</v>
      </c>
      <c r="N10" s="23"/>
      <c r="O10" s="24">
        <f>SUM(D3:D502)</f>
        <v>700</v>
      </c>
      <c r="P10" s="33" t="s">
        <v>7</v>
      </c>
      <c r="Q10" s="34"/>
      <c r="R10" s="28">
        <f>SUM(G3:G502)</f>
        <v>2522</v>
      </c>
    </row>
    <row r="11" spans="2:18" x14ac:dyDescent="0.3">
      <c r="B11" s="17" t="s">
        <v>106</v>
      </c>
      <c r="C11" s="72" t="s">
        <v>171</v>
      </c>
      <c r="D11" s="74">
        <v>11</v>
      </c>
      <c r="E11" s="73">
        <v>1</v>
      </c>
      <c r="F11" s="74">
        <v>7</v>
      </c>
      <c r="G11" s="73">
        <v>38</v>
      </c>
      <c r="H11" s="74">
        <v>26</v>
      </c>
      <c r="I11" s="11">
        <f>G11-H11</f>
        <v>12</v>
      </c>
      <c r="J11" s="9">
        <f>D11+E11+F11</f>
        <v>19</v>
      </c>
      <c r="K11" s="12">
        <f>D11/J11</f>
        <v>0.57894736842105265</v>
      </c>
      <c r="M11" s="33" t="s">
        <v>573</v>
      </c>
      <c r="N11" s="23"/>
      <c r="O11" s="26">
        <f>SUM(E3:E502)</f>
        <v>160</v>
      </c>
      <c r="P11" s="33" t="s">
        <v>8</v>
      </c>
      <c r="Q11" s="34"/>
      <c r="R11" s="27">
        <f>SUM(H3:H502)</f>
        <v>2055</v>
      </c>
    </row>
    <row r="12" spans="2:18" x14ac:dyDescent="0.3">
      <c r="B12" s="17" t="s">
        <v>10</v>
      </c>
      <c r="C12" s="72" t="s">
        <v>52</v>
      </c>
      <c r="D12" s="74">
        <v>10</v>
      </c>
      <c r="E12" s="73">
        <v>0</v>
      </c>
      <c r="F12" s="74">
        <v>5</v>
      </c>
      <c r="G12" s="73">
        <v>39</v>
      </c>
      <c r="H12" s="74">
        <v>24</v>
      </c>
      <c r="I12" s="11">
        <f>G12-H12</f>
        <v>15</v>
      </c>
      <c r="J12" s="9">
        <f>D12+E12+F12</f>
        <v>15</v>
      </c>
      <c r="K12" s="12">
        <f>D12/J12</f>
        <v>0.66666666666666663</v>
      </c>
      <c r="M12" s="35" t="s">
        <v>574</v>
      </c>
      <c r="N12" s="36"/>
      <c r="O12" s="37">
        <f>SUM(F3:F502)</f>
        <v>492</v>
      </c>
      <c r="P12" s="35" t="s">
        <v>101</v>
      </c>
      <c r="Q12" s="38"/>
      <c r="R12" s="37">
        <f>R10-R11</f>
        <v>467</v>
      </c>
    </row>
    <row r="13" spans="2:18" x14ac:dyDescent="0.3">
      <c r="B13" s="17" t="s">
        <v>11</v>
      </c>
      <c r="C13" s="72" t="s">
        <v>117</v>
      </c>
      <c r="D13" s="74">
        <v>9</v>
      </c>
      <c r="E13" s="73">
        <v>0</v>
      </c>
      <c r="F13" s="74">
        <v>4</v>
      </c>
      <c r="G13" s="73">
        <v>20</v>
      </c>
      <c r="H13" s="74">
        <v>15</v>
      </c>
      <c r="I13" s="11">
        <f>G13-H13</f>
        <v>5</v>
      </c>
      <c r="J13" s="9">
        <f>D13+E13+F13</f>
        <v>13</v>
      </c>
      <c r="K13" s="12">
        <f>D13/J13</f>
        <v>0.69230769230769229</v>
      </c>
      <c r="M13" s="39" t="s">
        <v>570</v>
      </c>
      <c r="N13" s="40"/>
      <c r="O13" s="32">
        <f>O10+O11+O12</f>
        <v>1352</v>
      </c>
      <c r="P13" s="41" t="s">
        <v>570</v>
      </c>
      <c r="Q13" s="40"/>
      <c r="R13" s="32">
        <f>R10+R11</f>
        <v>4577</v>
      </c>
    </row>
    <row r="14" spans="2:18" x14ac:dyDescent="0.3">
      <c r="B14" s="17" t="s">
        <v>12</v>
      </c>
      <c r="C14" s="72" t="s">
        <v>190</v>
      </c>
      <c r="D14" s="74">
        <v>9</v>
      </c>
      <c r="E14" s="73">
        <v>3</v>
      </c>
      <c r="F14" s="74">
        <v>2</v>
      </c>
      <c r="G14" s="73">
        <v>25</v>
      </c>
      <c r="H14" s="74">
        <v>13</v>
      </c>
      <c r="I14" s="48">
        <f>G14-H14</f>
        <v>12</v>
      </c>
      <c r="J14" s="46">
        <f>D14+E14+F14</f>
        <v>14</v>
      </c>
      <c r="K14" s="49">
        <f>D14/J14</f>
        <v>0.6428571428571429</v>
      </c>
    </row>
    <row r="15" spans="2:18" x14ac:dyDescent="0.3">
      <c r="B15" s="17" t="s">
        <v>13</v>
      </c>
      <c r="C15" s="72" t="s">
        <v>225</v>
      </c>
      <c r="D15" s="74">
        <v>9</v>
      </c>
      <c r="E15" s="73">
        <v>1</v>
      </c>
      <c r="F15" s="74">
        <v>5</v>
      </c>
      <c r="G15" s="73">
        <v>26</v>
      </c>
      <c r="H15" s="74">
        <v>26</v>
      </c>
      <c r="I15" s="11">
        <f>G15-H15</f>
        <v>0</v>
      </c>
      <c r="J15" s="9">
        <f>D15+E15+F15</f>
        <v>15</v>
      </c>
      <c r="K15" s="12">
        <f>D15/J15</f>
        <v>0.6</v>
      </c>
    </row>
    <row r="16" spans="2:18" x14ac:dyDescent="0.3">
      <c r="B16" s="17" t="s">
        <v>14</v>
      </c>
      <c r="C16" s="72" t="s">
        <v>6</v>
      </c>
      <c r="D16" s="74">
        <v>9</v>
      </c>
      <c r="E16" s="73">
        <v>3</v>
      </c>
      <c r="F16" s="74">
        <v>5</v>
      </c>
      <c r="G16" s="73">
        <v>39</v>
      </c>
      <c r="H16" s="74">
        <v>33</v>
      </c>
      <c r="I16" s="11">
        <f>G16-H16</f>
        <v>6</v>
      </c>
      <c r="J16" s="9">
        <f>D16+E16+F16</f>
        <v>17</v>
      </c>
      <c r="K16" s="12">
        <f>D16/J16</f>
        <v>0.52941176470588236</v>
      </c>
    </row>
    <row r="17" spans="2:11" x14ac:dyDescent="0.3">
      <c r="B17" s="17" t="s">
        <v>15</v>
      </c>
      <c r="C17" s="72" t="s">
        <v>621</v>
      </c>
      <c r="D17" s="74">
        <v>8</v>
      </c>
      <c r="E17" s="73">
        <v>1</v>
      </c>
      <c r="F17" s="74">
        <v>2</v>
      </c>
      <c r="G17" s="73">
        <v>29</v>
      </c>
      <c r="H17" s="74">
        <v>14</v>
      </c>
      <c r="I17" s="1">
        <f>G17-H17</f>
        <v>15</v>
      </c>
      <c r="J17" s="5">
        <f>D17+E17+F17</f>
        <v>11</v>
      </c>
      <c r="K17" s="7">
        <f>D17/J17</f>
        <v>0.72727272727272729</v>
      </c>
    </row>
    <row r="18" spans="2:11" x14ac:dyDescent="0.3">
      <c r="B18" s="17" t="s">
        <v>16</v>
      </c>
      <c r="C18" s="72" t="s">
        <v>215</v>
      </c>
      <c r="D18" s="74">
        <v>8</v>
      </c>
      <c r="E18" s="73">
        <v>1</v>
      </c>
      <c r="F18" s="74">
        <v>2</v>
      </c>
      <c r="G18" s="73">
        <v>28</v>
      </c>
      <c r="H18" s="74">
        <v>17</v>
      </c>
      <c r="I18" s="11">
        <f>G18-H18</f>
        <v>11</v>
      </c>
      <c r="J18" s="9">
        <f>D18+E18+F18</f>
        <v>11</v>
      </c>
      <c r="K18" s="12">
        <f>D18/J18</f>
        <v>0.72727272727272729</v>
      </c>
    </row>
    <row r="19" spans="2:11" x14ac:dyDescent="0.3">
      <c r="B19" s="17" t="s">
        <v>17</v>
      </c>
      <c r="C19" s="72" t="s">
        <v>195</v>
      </c>
      <c r="D19" s="74">
        <v>8</v>
      </c>
      <c r="E19" s="73">
        <v>1</v>
      </c>
      <c r="F19" s="74">
        <v>3</v>
      </c>
      <c r="G19" s="73">
        <v>26</v>
      </c>
      <c r="H19" s="74">
        <v>17</v>
      </c>
      <c r="I19" s="1">
        <f>G19-H19</f>
        <v>9</v>
      </c>
      <c r="J19" s="5">
        <f>D19+E19+F19</f>
        <v>12</v>
      </c>
      <c r="K19" s="7">
        <f>D19/J19</f>
        <v>0.66666666666666663</v>
      </c>
    </row>
    <row r="20" spans="2:11" x14ac:dyDescent="0.3">
      <c r="B20" s="17" t="s">
        <v>18</v>
      </c>
      <c r="C20" s="72" t="s">
        <v>296</v>
      </c>
      <c r="D20" s="74">
        <v>8</v>
      </c>
      <c r="E20" s="73">
        <v>1</v>
      </c>
      <c r="F20" s="74">
        <v>4</v>
      </c>
      <c r="G20" s="73">
        <v>31</v>
      </c>
      <c r="H20" s="74">
        <v>19</v>
      </c>
      <c r="I20" s="11">
        <f>G20-H20</f>
        <v>12</v>
      </c>
      <c r="J20" s="9">
        <f>D20+E20+F20</f>
        <v>13</v>
      </c>
      <c r="K20" s="12">
        <f>D20/J20</f>
        <v>0.61538461538461542</v>
      </c>
    </row>
    <row r="21" spans="2:11" x14ac:dyDescent="0.3">
      <c r="B21" s="17" t="s">
        <v>19</v>
      </c>
      <c r="C21" s="72" t="s">
        <v>194</v>
      </c>
      <c r="D21" s="74">
        <v>8</v>
      </c>
      <c r="E21" s="73">
        <v>0</v>
      </c>
      <c r="F21" s="74">
        <v>5</v>
      </c>
      <c r="G21" s="73">
        <v>27</v>
      </c>
      <c r="H21" s="74">
        <v>17</v>
      </c>
      <c r="I21" s="1">
        <f>G21-H21</f>
        <v>10</v>
      </c>
      <c r="J21" s="5">
        <f>D21+E21+F21</f>
        <v>13</v>
      </c>
      <c r="K21" s="7">
        <f>D21/J21</f>
        <v>0.61538461538461542</v>
      </c>
    </row>
    <row r="22" spans="2:11" x14ac:dyDescent="0.3">
      <c r="B22" s="17" t="s">
        <v>20</v>
      </c>
      <c r="C22" s="72" t="s">
        <v>189</v>
      </c>
      <c r="D22" s="74">
        <v>8</v>
      </c>
      <c r="E22" s="73">
        <v>2</v>
      </c>
      <c r="F22" s="74">
        <v>5</v>
      </c>
      <c r="G22" s="73">
        <v>23</v>
      </c>
      <c r="H22" s="74">
        <v>20</v>
      </c>
      <c r="I22" s="11">
        <f>G22-H22</f>
        <v>3</v>
      </c>
      <c r="J22" s="9">
        <f>D22+E22+F22</f>
        <v>15</v>
      </c>
      <c r="K22" s="12">
        <f>D22/J22</f>
        <v>0.53333333333333333</v>
      </c>
    </row>
    <row r="23" spans="2:11" x14ac:dyDescent="0.3">
      <c r="B23" s="17" t="s">
        <v>21</v>
      </c>
      <c r="C23" s="72" t="s">
        <v>286</v>
      </c>
      <c r="D23" s="74">
        <v>8</v>
      </c>
      <c r="E23" s="73">
        <v>1</v>
      </c>
      <c r="F23" s="74">
        <v>7</v>
      </c>
      <c r="G23" s="73">
        <v>30</v>
      </c>
      <c r="H23" s="74">
        <v>29</v>
      </c>
      <c r="I23" s="48">
        <f>G23-H23</f>
        <v>1</v>
      </c>
      <c r="J23" s="46">
        <f>D23+E23+F23</f>
        <v>16</v>
      </c>
      <c r="K23" s="49">
        <f>D23/J23</f>
        <v>0.5</v>
      </c>
    </row>
    <row r="24" spans="2:11" x14ac:dyDescent="0.3">
      <c r="B24" s="17" t="s">
        <v>22</v>
      </c>
      <c r="C24" s="72" t="s">
        <v>677</v>
      </c>
      <c r="D24" s="74">
        <v>7</v>
      </c>
      <c r="E24" s="73">
        <v>1</v>
      </c>
      <c r="F24" s="74">
        <v>0</v>
      </c>
      <c r="G24" s="73">
        <v>22</v>
      </c>
      <c r="H24" s="74">
        <v>10</v>
      </c>
      <c r="I24" s="1">
        <f>G24-H24</f>
        <v>12</v>
      </c>
      <c r="J24" s="5">
        <f>D24+E24+F24</f>
        <v>8</v>
      </c>
      <c r="K24" s="7">
        <f>D24/J24</f>
        <v>0.875</v>
      </c>
    </row>
    <row r="25" spans="2:11" x14ac:dyDescent="0.3">
      <c r="B25" s="17" t="s">
        <v>23</v>
      </c>
      <c r="C25" s="72" t="s">
        <v>601</v>
      </c>
      <c r="D25" s="74">
        <v>7</v>
      </c>
      <c r="E25" s="73">
        <v>2</v>
      </c>
      <c r="F25" s="74">
        <v>1</v>
      </c>
      <c r="G25" s="73">
        <v>27</v>
      </c>
      <c r="H25" s="74">
        <v>14</v>
      </c>
      <c r="I25" s="11">
        <f>G25-H25</f>
        <v>13</v>
      </c>
      <c r="J25" s="9">
        <f>D25+E25+F25</f>
        <v>10</v>
      </c>
      <c r="K25" s="12">
        <f>D25/J25</f>
        <v>0.7</v>
      </c>
    </row>
    <row r="26" spans="2:11" x14ac:dyDescent="0.3">
      <c r="B26" s="17" t="s">
        <v>24</v>
      </c>
      <c r="C26" s="72" t="s">
        <v>191</v>
      </c>
      <c r="D26" s="74">
        <v>7</v>
      </c>
      <c r="E26" s="73">
        <v>1</v>
      </c>
      <c r="F26" s="74">
        <v>2</v>
      </c>
      <c r="G26" s="73">
        <v>17</v>
      </c>
      <c r="H26" s="74">
        <v>10</v>
      </c>
      <c r="I26" s="11">
        <f>G26-H26</f>
        <v>7</v>
      </c>
      <c r="J26" s="9">
        <f>D26+E26+F26</f>
        <v>10</v>
      </c>
      <c r="K26" s="12">
        <f>D26/J26</f>
        <v>0.7</v>
      </c>
    </row>
    <row r="27" spans="2:11" x14ac:dyDescent="0.3">
      <c r="B27" s="17" t="s">
        <v>25</v>
      </c>
      <c r="C27" s="72" t="s">
        <v>123</v>
      </c>
      <c r="D27" s="74">
        <v>7</v>
      </c>
      <c r="E27" s="73">
        <v>0</v>
      </c>
      <c r="F27" s="74">
        <v>3</v>
      </c>
      <c r="G27" s="73">
        <v>25</v>
      </c>
      <c r="H27" s="74">
        <v>18</v>
      </c>
      <c r="I27" s="11">
        <f>G27-H27</f>
        <v>7</v>
      </c>
      <c r="J27" s="9">
        <f>D27+E27+F27</f>
        <v>10</v>
      </c>
      <c r="K27" s="12">
        <f>D27/J27</f>
        <v>0.7</v>
      </c>
    </row>
    <row r="28" spans="2:11" x14ac:dyDescent="0.3">
      <c r="B28" s="17" t="s">
        <v>26</v>
      </c>
      <c r="C28" s="72" t="s">
        <v>183</v>
      </c>
      <c r="D28" s="74">
        <v>7</v>
      </c>
      <c r="E28" s="73">
        <v>0</v>
      </c>
      <c r="F28" s="74">
        <v>3</v>
      </c>
      <c r="G28" s="73">
        <v>18</v>
      </c>
      <c r="H28" s="74">
        <v>14</v>
      </c>
      <c r="I28" s="11">
        <f>G28-H28</f>
        <v>4</v>
      </c>
      <c r="J28" s="9">
        <f>D28+E28+F28</f>
        <v>10</v>
      </c>
      <c r="K28" s="12">
        <f>D28/J28</f>
        <v>0.7</v>
      </c>
    </row>
    <row r="29" spans="2:11" x14ac:dyDescent="0.3">
      <c r="B29" s="17" t="s">
        <v>27</v>
      </c>
      <c r="C29" s="72" t="s">
        <v>151</v>
      </c>
      <c r="D29" s="74">
        <v>7</v>
      </c>
      <c r="E29" s="73">
        <v>1</v>
      </c>
      <c r="F29" s="74">
        <v>3</v>
      </c>
      <c r="G29" s="73">
        <v>20</v>
      </c>
      <c r="H29" s="74">
        <v>17</v>
      </c>
      <c r="I29" s="1">
        <f>G29-H29</f>
        <v>3</v>
      </c>
      <c r="J29" s="5">
        <f>D29+E29+F29</f>
        <v>11</v>
      </c>
      <c r="K29" s="7">
        <f>D29/J29</f>
        <v>0.63636363636363635</v>
      </c>
    </row>
    <row r="30" spans="2:11" x14ac:dyDescent="0.3">
      <c r="B30" s="17" t="s">
        <v>28</v>
      </c>
      <c r="C30" s="72" t="s">
        <v>172</v>
      </c>
      <c r="D30" s="74">
        <v>7</v>
      </c>
      <c r="E30" s="73">
        <v>3</v>
      </c>
      <c r="F30" s="74">
        <v>2</v>
      </c>
      <c r="G30" s="73">
        <v>18</v>
      </c>
      <c r="H30" s="74">
        <v>11</v>
      </c>
      <c r="I30" s="1">
        <f>G30-H30</f>
        <v>7</v>
      </c>
      <c r="J30" s="5">
        <f>D30+E30+F30</f>
        <v>12</v>
      </c>
      <c r="K30" s="7">
        <f>D30/J30</f>
        <v>0.58333333333333337</v>
      </c>
    </row>
    <row r="31" spans="2:11" x14ac:dyDescent="0.3">
      <c r="B31" s="17" t="s">
        <v>29</v>
      </c>
      <c r="C31" s="72" t="s">
        <v>165</v>
      </c>
      <c r="D31" s="74">
        <v>7</v>
      </c>
      <c r="E31" s="73">
        <v>1</v>
      </c>
      <c r="F31" s="74">
        <v>4</v>
      </c>
      <c r="G31" s="73">
        <v>20</v>
      </c>
      <c r="H31" s="74">
        <v>18</v>
      </c>
      <c r="I31" s="1">
        <f>G31-H31</f>
        <v>2</v>
      </c>
      <c r="J31" s="5">
        <f>D31+E31+F31</f>
        <v>12</v>
      </c>
      <c r="K31" s="7">
        <f>D31/J31</f>
        <v>0.58333333333333337</v>
      </c>
    </row>
    <row r="32" spans="2:11" x14ac:dyDescent="0.3">
      <c r="B32" s="17" t="s">
        <v>30</v>
      </c>
      <c r="C32" s="72" t="s">
        <v>214</v>
      </c>
      <c r="D32" s="74">
        <v>7</v>
      </c>
      <c r="E32" s="73">
        <v>0</v>
      </c>
      <c r="F32" s="74">
        <v>5</v>
      </c>
      <c r="G32" s="73">
        <v>30</v>
      </c>
      <c r="H32" s="74">
        <v>16</v>
      </c>
      <c r="I32" s="11">
        <f>G32-H32</f>
        <v>14</v>
      </c>
      <c r="J32" s="9">
        <f>D32+E32+F32</f>
        <v>12</v>
      </c>
      <c r="K32" s="12">
        <f>D32/J32</f>
        <v>0.58333333333333337</v>
      </c>
    </row>
    <row r="33" spans="2:11" x14ac:dyDescent="0.3">
      <c r="B33" s="17" t="s">
        <v>31</v>
      </c>
      <c r="C33" s="72" t="s">
        <v>197</v>
      </c>
      <c r="D33" s="74">
        <v>7</v>
      </c>
      <c r="E33" s="73">
        <v>2</v>
      </c>
      <c r="F33" s="74">
        <v>4</v>
      </c>
      <c r="G33" s="73">
        <v>28</v>
      </c>
      <c r="H33" s="74">
        <v>18</v>
      </c>
      <c r="I33" s="1">
        <f>G33-H33</f>
        <v>10</v>
      </c>
      <c r="J33" s="5">
        <f>D33+E33+F33</f>
        <v>13</v>
      </c>
      <c r="K33" s="7">
        <f>D33/J33</f>
        <v>0.53846153846153844</v>
      </c>
    </row>
    <row r="34" spans="2:11" x14ac:dyDescent="0.3">
      <c r="B34" s="17" t="s">
        <v>32</v>
      </c>
      <c r="C34" s="72" t="s">
        <v>118</v>
      </c>
      <c r="D34" s="74">
        <v>7</v>
      </c>
      <c r="E34" s="73">
        <v>1</v>
      </c>
      <c r="F34" s="74">
        <v>7</v>
      </c>
      <c r="G34" s="73">
        <v>15</v>
      </c>
      <c r="H34" s="74">
        <v>15</v>
      </c>
      <c r="I34" s="1">
        <f>G34-H34</f>
        <v>0</v>
      </c>
      <c r="J34" s="5">
        <f>D34+E34+F34</f>
        <v>15</v>
      </c>
      <c r="K34" s="7">
        <f>D34/J34</f>
        <v>0.46666666666666667</v>
      </c>
    </row>
    <row r="35" spans="2:11" x14ac:dyDescent="0.3">
      <c r="B35" s="17" t="s">
        <v>33</v>
      </c>
      <c r="C35" s="72" t="s">
        <v>205</v>
      </c>
      <c r="D35" s="74">
        <v>7</v>
      </c>
      <c r="E35" s="73">
        <v>2</v>
      </c>
      <c r="F35" s="74">
        <v>7</v>
      </c>
      <c r="G35" s="73">
        <v>26</v>
      </c>
      <c r="H35" s="74">
        <v>24</v>
      </c>
      <c r="I35" s="11">
        <f>G35-H35</f>
        <v>2</v>
      </c>
      <c r="J35" s="9">
        <f>D35+E35+F35</f>
        <v>16</v>
      </c>
      <c r="K35" s="12">
        <f>D35/J35</f>
        <v>0.4375</v>
      </c>
    </row>
    <row r="36" spans="2:11" x14ac:dyDescent="0.3">
      <c r="B36" s="17" t="s">
        <v>34</v>
      </c>
      <c r="C36" s="72" t="s">
        <v>164</v>
      </c>
      <c r="D36" s="74">
        <v>7</v>
      </c>
      <c r="E36" s="73">
        <v>0</v>
      </c>
      <c r="F36" s="74">
        <v>9</v>
      </c>
      <c r="G36" s="73">
        <v>26</v>
      </c>
      <c r="H36" s="74">
        <v>23</v>
      </c>
      <c r="I36" s="11">
        <f>G36-H36</f>
        <v>3</v>
      </c>
      <c r="J36" s="9">
        <f>D36+E36+F36</f>
        <v>16</v>
      </c>
      <c r="K36" s="12">
        <f>D36/J36</f>
        <v>0.4375</v>
      </c>
    </row>
    <row r="37" spans="2:11" x14ac:dyDescent="0.3">
      <c r="B37" s="17" t="s">
        <v>35</v>
      </c>
      <c r="C37" s="72" t="s">
        <v>120</v>
      </c>
      <c r="D37" s="74">
        <v>7</v>
      </c>
      <c r="E37" s="73">
        <v>6</v>
      </c>
      <c r="F37" s="74">
        <v>7</v>
      </c>
      <c r="G37" s="73">
        <v>32</v>
      </c>
      <c r="H37" s="74">
        <v>32</v>
      </c>
      <c r="I37" s="1">
        <f>G37-H37</f>
        <v>0</v>
      </c>
      <c r="J37" s="5">
        <f>D37+E37+F37</f>
        <v>20</v>
      </c>
      <c r="K37" s="7">
        <f>D37/J37</f>
        <v>0.35</v>
      </c>
    </row>
    <row r="38" spans="2:11" x14ac:dyDescent="0.3">
      <c r="B38" s="17" t="s">
        <v>36</v>
      </c>
      <c r="C38" s="72" t="s">
        <v>186</v>
      </c>
      <c r="D38" s="74">
        <v>6</v>
      </c>
      <c r="E38" s="73">
        <v>0</v>
      </c>
      <c r="F38" s="74">
        <v>3</v>
      </c>
      <c r="G38" s="73">
        <v>18</v>
      </c>
      <c r="H38" s="74">
        <v>10</v>
      </c>
      <c r="I38" s="11">
        <f>G38-H38</f>
        <v>8</v>
      </c>
      <c r="J38" s="9">
        <f>D38+E38+F38</f>
        <v>9</v>
      </c>
      <c r="K38" s="12">
        <f>D38/J38</f>
        <v>0.66666666666666663</v>
      </c>
    </row>
    <row r="39" spans="2:11" x14ac:dyDescent="0.3">
      <c r="B39" s="17" t="s">
        <v>37</v>
      </c>
      <c r="C39" s="72" t="s">
        <v>213</v>
      </c>
      <c r="D39" s="74">
        <v>6</v>
      </c>
      <c r="E39" s="73">
        <v>0</v>
      </c>
      <c r="F39" s="74">
        <v>4</v>
      </c>
      <c r="G39" s="73">
        <v>16</v>
      </c>
      <c r="H39" s="74">
        <v>16</v>
      </c>
      <c r="I39" s="1">
        <f>G39-H39</f>
        <v>0</v>
      </c>
      <c r="J39" s="5">
        <f>D39+E39+F39</f>
        <v>10</v>
      </c>
      <c r="K39" s="6">
        <f>D39/J39</f>
        <v>0.6</v>
      </c>
    </row>
    <row r="40" spans="2:11" x14ac:dyDescent="0.3">
      <c r="B40" s="17" t="s">
        <v>38</v>
      </c>
      <c r="C40" s="72" t="s">
        <v>168</v>
      </c>
      <c r="D40" s="74">
        <v>6</v>
      </c>
      <c r="E40" s="73">
        <v>2</v>
      </c>
      <c r="F40" s="74">
        <v>3</v>
      </c>
      <c r="G40" s="73">
        <v>16</v>
      </c>
      <c r="H40" s="74">
        <v>13</v>
      </c>
      <c r="I40" s="1">
        <f>G40-H40</f>
        <v>3</v>
      </c>
      <c r="J40" s="5">
        <f>D40+E40+F40</f>
        <v>11</v>
      </c>
      <c r="K40" s="7">
        <f>D40/J40</f>
        <v>0.54545454545454541</v>
      </c>
    </row>
    <row r="41" spans="2:11" x14ac:dyDescent="0.3">
      <c r="B41" s="17" t="s">
        <v>39</v>
      </c>
      <c r="C41" s="72" t="s">
        <v>192</v>
      </c>
      <c r="D41" s="74">
        <v>6</v>
      </c>
      <c r="E41" s="73">
        <v>0</v>
      </c>
      <c r="F41" s="74">
        <v>5</v>
      </c>
      <c r="G41" s="73">
        <v>15</v>
      </c>
      <c r="H41" s="74">
        <v>15</v>
      </c>
      <c r="I41" s="48">
        <f>G41-H41</f>
        <v>0</v>
      </c>
      <c r="J41" s="46">
        <f>D41+E41+F41</f>
        <v>11</v>
      </c>
      <c r="K41" s="49">
        <f>D41/J41</f>
        <v>0.54545454545454541</v>
      </c>
    </row>
    <row r="42" spans="2:11" x14ac:dyDescent="0.3">
      <c r="B42" s="17" t="s">
        <v>40</v>
      </c>
      <c r="C42" s="72" t="s">
        <v>342</v>
      </c>
      <c r="D42" s="74">
        <v>6</v>
      </c>
      <c r="E42" s="73">
        <v>3</v>
      </c>
      <c r="F42" s="74">
        <v>3</v>
      </c>
      <c r="G42" s="73">
        <v>23</v>
      </c>
      <c r="H42" s="74">
        <v>22</v>
      </c>
      <c r="I42" s="11">
        <f>G42-H42</f>
        <v>1</v>
      </c>
      <c r="J42" s="9">
        <f>D42+E42+F42</f>
        <v>12</v>
      </c>
      <c r="K42" s="12">
        <f>D42/J42</f>
        <v>0.5</v>
      </c>
    </row>
    <row r="43" spans="2:11" x14ac:dyDescent="0.3">
      <c r="B43" s="17" t="s">
        <v>41</v>
      </c>
      <c r="C43" s="72" t="s">
        <v>209</v>
      </c>
      <c r="D43" s="74">
        <v>6</v>
      </c>
      <c r="E43" s="73">
        <v>1</v>
      </c>
      <c r="F43" s="74">
        <v>6</v>
      </c>
      <c r="G43" s="73">
        <v>23</v>
      </c>
      <c r="H43" s="74">
        <v>20</v>
      </c>
      <c r="I43" s="11">
        <f>G43-H43</f>
        <v>3</v>
      </c>
      <c r="J43" s="9">
        <f>D43+E43+F43</f>
        <v>13</v>
      </c>
      <c r="K43" s="12">
        <f>D43/J43</f>
        <v>0.46153846153846156</v>
      </c>
    </row>
    <row r="44" spans="2:11" x14ac:dyDescent="0.3">
      <c r="B44" s="17" t="s">
        <v>42</v>
      </c>
      <c r="C44" s="72" t="s">
        <v>154</v>
      </c>
      <c r="D44" s="74">
        <v>6</v>
      </c>
      <c r="E44" s="73">
        <v>2</v>
      </c>
      <c r="F44" s="74">
        <v>7</v>
      </c>
      <c r="G44" s="73">
        <v>35</v>
      </c>
      <c r="H44" s="74">
        <v>28</v>
      </c>
      <c r="I44" s="1">
        <f>G44-H44</f>
        <v>7</v>
      </c>
      <c r="J44" s="5">
        <f>D44+E44+F44</f>
        <v>15</v>
      </c>
      <c r="K44" s="7">
        <f>D44/J44</f>
        <v>0.4</v>
      </c>
    </row>
    <row r="45" spans="2:11" x14ac:dyDescent="0.3">
      <c r="B45" s="17" t="s">
        <v>43</v>
      </c>
      <c r="C45" s="72" t="s">
        <v>138</v>
      </c>
      <c r="D45" s="74">
        <v>5</v>
      </c>
      <c r="E45" s="73">
        <v>1</v>
      </c>
      <c r="F45" s="74">
        <v>1</v>
      </c>
      <c r="G45" s="73">
        <v>14</v>
      </c>
      <c r="H45" s="74">
        <v>6</v>
      </c>
      <c r="I45" s="11">
        <f>G45-H45</f>
        <v>8</v>
      </c>
      <c r="J45" s="9">
        <f>D45+E45+F45</f>
        <v>7</v>
      </c>
      <c r="K45" s="12">
        <f>D45/J45</f>
        <v>0.7142857142857143</v>
      </c>
    </row>
    <row r="46" spans="2:11" x14ac:dyDescent="0.3">
      <c r="B46" s="17" t="s">
        <v>44</v>
      </c>
      <c r="C46" s="72" t="s">
        <v>217</v>
      </c>
      <c r="D46" s="74">
        <v>5</v>
      </c>
      <c r="E46" s="73">
        <v>0</v>
      </c>
      <c r="F46" s="74">
        <v>2</v>
      </c>
      <c r="G46" s="73">
        <v>19</v>
      </c>
      <c r="H46" s="74">
        <v>9</v>
      </c>
      <c r="I46" s="11">
        <f>G46-H46</f>
        <v>10</v>
      </c>
      <c r="J46" s="9">
        <f>D46+E46+F46</f>
        <v>7</v>
      </c>
      <c r="K46" s="12">
        <f>D46/J46</f>
        <v>0.7142857142857143</v>
      </c>
    </row>
    <row r="47" spans="2:11" x14ac:dyDescent="0.3">
      <c r="B47" s="17" t="s">
        <v>45</v>
      </c>
      <c r="C47" s="72" t="s">
        <v>344</v>
      </c>
      <c r="D47" s="74">
        <v>5</v>
      </c>
      <c r="E47" s="73">
        <v>0</v>
      </c>
      <c r="F47" s="74">
        <v>2</v>
      </c>
      <c r="G47" s="73">
        <v>15</v>
      </c>
      <c r="H47" s="74">
        <v>9</v>
      </c>
      <c r="I47" s="11">
        <f>G47-H47</f>
        <v>6</v>
      </c>
      <c r="J47" s="9">
        <f>D47+E47+F47</f>
        <v>7</v>
      </c>
      <c r="K47" s="12">
        <f>D47/J47</f>
        <v>0.7142857142857143</v>
      </c>
    </row>
    <row r="48" spans="2:11" x14ac:dyDescent="0.3">
      <c r="B48" s="17" t="s">
        <v>46</v>
      </c>
      <c r="C48" s="72" t="s">
        <v>733</v>
      </c>
      <c r="D48" s="74">
        <v>5</v>
      </c>
      <c r="E48" s="73">
        <v>1</v>
      </c>
      <c r="F48" s="74">
        <v>2</v>
      </c>
      <c r="G48" s="73">
        <v>17</v>
      </c>
      <c r="H48" s="74">
        <v>8</v>
      </c>
      <c r="I48" s="11">
        <f>G48-H48</f>
        <v>9</v>
      </c>
      <c r="J48" s="9">
        <f>D48+E48+F48</f>
        <v>8</v>
      </c>
      <c r="K48" s="12">
        <f>D48/J48</f>
        <v>0.625</v>
      </c>
    </row>
    <row r="49" spans="2:11" x14ac:dyDescent="0.3">
      <c r="B49" s="17" t="s">
        <v>47</v>
      </c>
      <c r="C49" s="72" t="s">
        <v>210</v>
      </c>
      <c r="D49" s="74">
        <v>5</v>
      </c>
      <c r="E49" s="73">
        <v>1</v>
      </c>
      <c r="F49" s="74">
        <v>2</v>
      </c>
      <c r="G49" s="73">
        <v>11</v>
      </c>
      <c r="H49" s="74">
        <v>5</v>
      </c>
      <c r="I49" s="1">
        <f>G49-H49</f>
        <v>6</v>
      </c>
      <c r="J49" s="5">
        <f>D49+E49+F49</f>
        <v>8</v>
      </c>
      <c r="K49" s="7">
        <f>D49/J49</f>
        <v>0.625</v>
      </c>
    </row>
    <row r="50" spans="2:11" x14ac:dyDescent="0.3">
      <c r="B50" s="17" t="s">
        <v>48</v>
      </c>
      <c r="C50" s="72" t="s">
        <v>173</v>
      </c>
      <c r="D50" s="74">
        <v>5</v>
      </c>
      <c r="E50" s="73">
        <v>2</v>
      </c>
      <c r="F50" s="74">
        <v>3</v>
      </c>
      <c r="G50" s="73">
        <v>21</v>
      </c>
      <c r="H50" s="74">
        <v>15</v>
      </c>
      <c r="I50" s="11">
        <f>G50-H50</f>
        <v>6</v>
      </c>
      <c r="J50" s="9">
        <f>D50+E50+F50</f>
        <v>10</v>
      </c>
      <c r="K50" s="12">
        <f>D50/J50</f>
        <v>0.5</v>
      </c>
    </row>
    <row r="51" spans="2:11" x14ac:dyDescent="0.3">
      <c r="B51" s="17" t="s">
        <v>49</v>
      </c>
      <c r="C51" s="72" t="s">
        <v>159</v>
      </c>
      <c r="D51" s="74">
        <v>5</v>
      </c>
      <c r="E51" s="73">
        <v>1</v>
      </c>
      <c r="F51" s="74">
        <v>4</v>
      </c>
      <c r="G51" s="73">
        <v>19</v>
      </c>
      <c r="H51" s="74">
        <v>16</v>
      </c>
      <c r="I51" s="1">
        <f>G51-H51</f>
        <v>3</v>
      </c>
      <c r="J51" s="5">
        <f>D51+E51+F51</f>
        <v>10</v>
      </c>
      <c r="K51" s="7">
        <f>D51/J51</f>
        <v>0.5</v>
      </c>
    </row>
    <row r="52" spans="2:11" x14ac:dyDescent="0.3">
      <c r="B52" s="17" t="s">
        <v>50</v>
      </c>
      <c r="C52" s="72" t="s">
        <v>134</v>
      </c>
      <c r="D52" s="74">
        <v>5</v>
      </c>
      <c r="E52" s="73">
        <v>1</v>
      </c>
      <c r="F52" s="74">
        <v>4</v>
      </c>
      <c r="G52" s="73">
        <v>17</v>
      </c>
      <c r="H52" s="74">
        <v>16</v>
      </c>
      <c r="I52" s="1">
        <f>G52-H52</f>
        <v>1</v>
      </c>
      <c r="J52" s="5">
        <f>D52+E52+F52</f>
        <v>10</v>
      </c>
      <c r="K52" s="7">
        <f>D52/J52</f>
        <v>0.5</v>
      </c>
    </row>
    <row r="53" spans="2:11" x14ac:dyDescent="0.3">
      <c r="B53" s="17" t="s">
        <v>54</v>
      </c>
      <c r="C53" s="72" t="s">
        <v>136</v>
      </c>
      <c r="D53" s="74">
        <v>5</v>
      </c>
      <c r="E53" s="73">
        <v>2</v>
      </c>
      <c r="F53" s="74">
        <v>4</v>
      </c>
      <c r="G53" s="73">
        <v>22</v>
      </c>
      <c r="H53" s="74">
        <v>20</v>
      </c>
      <c r="I53" s="11">
        <f>G53-H53</f>
        <v>2</v>
      </c>
      <c r="J53" s="9">
        <f>D53+E53+F53</f>
        <v>11</v>
      </c>
      <c r="K53" s="12">
        <f>D53/J53</f>
        <v>0.45454545454545453</v>
      </c>
    </row>
    <row r="54" spans="2:11" x14ac:dyDescent="0.3">
      <c r="B54" s="17" t="s">
        <v>55</v>
      </c>
      <c r="C54" s="72" t="s">
        <v>185</v>
      </c>
      <c r="D54" s="74">
        <v>5</v>
      </c>
      <c r="E54" s="73">
        <v>2</v>
      </c>
      <c r="F54" s="74">
        <v>4</v>
      </c>
      <c r="G54" s="73">
        <v>17</v>
      </c>
      <c r="H54" s="74">
        <v>16</v>
      </c>
      <c r="I54" s="11">
        <f>G54-H54</f>
        <v>1</v>
      </c>
      <c r="J54" s="9">
        <f>D54+E54+F54</f>
        <v>11</v>
      </c>
      <c r="K54" s="12">
        <f>D54/J54</f>
        <v>0.45454545454545453</v>
      </c>
    </row>
    <row r="55" spans="2:11" x14ac:dyDescent="0.3">
      <c r="B55" s="17" t="s">
        <v>56</v>
      </c>
      <c r="C55" s="72" t="s">
        <v>122</v>
      </c>
      <c r="D55" s="74">
        <v>4</v>
      </c>
      <c r="E55" s="73">
        <v>1</v>
      </c>
      <c r="F55" s="74">
        <v>0</v>
      </c>
      <c r="G55" s="73">
        <v>11</v>
      </c>
      <c r="H55" s="74">
        <v>2</v>
      </c>
      <c r="I55" s="1">
        <f>G55-H55</f>
        <v>9</v>
      </c>
      <c r="J55" s="5">
        <f>D55+E55+F55</f>
        <v>5</v>
      </c>
      <c r="K55" s="7">
        <f>D55/J55</f>
        <v>0.8</v>
      </c>
    </row>
    <row r="56" spans="2:11" x14ac:dyDescent="0.3">
      <c r="B56" s="17" t="s">
        <v>57</v>
      </c>
      <c r="C56" s="72" t="s">
        <v>356</v>
      </c>
      <c r="D56" s="74">
        <v>4</v>
      </c>
      <c r="E56" s="73">
        <v>1</v>
      </c>
      <c r="F56" s="74">
        <v>0</v>
      </c>
      <c r="G56" s="73">
        <v>16</v>
      </c>
      <c r="H56" s="74">
        <v>10</v>
      </c>
      <c r="I56" s="1">
        <f>G56-H56</f>
        <v>6</v>
      </c>
      <c r="J56" s="5">
        <f>D56+E56+F56</f>
        <v>5</v>
      </c>
      <c r="K56" s="7">
        <f>D56/J56</f>
        <v>0.8</v>
      </c>
    </row>
    <row r="57" spans="2:11" x14ac:dyDescent="0.3">
      <c r="B57" s="17" t="s">
        <v>58</v>
      </c>
      <c r="C57" s="72" t="s">
        <v>354</v>
      </c>
      <c r="D57" s="74">
        <v>4</v>
      </c>
      <c r="E57" s="73">
        <v>1</v>
      </c>
      <c r="F57" s="74">
        <v>0</v>
      </c>
      <c r="G57" s="73">
        <v>8</v>
      </c>
      <c r="H57" s="74">
        <v>3</v>
      </c>
      <c r="I57" s="11">
        <f>G57-H57</f>
        <v>5</v>
      </c>
      <c r="J57" s="9">
        <f>D57+E57+F57</f>
        <v>5</v>
      </c>
      <c r="K57" s="12">
        <f>D57/J57</f>
        <v>0.8</v>
      </c>
    </row>
    <row r="58" spans="2:11" x14ac:dyDescent="0.3">
      <c r="B58" s="17" t="s">
        <v>59</v>
      </c>
      <c r="C58" s="72" t="s">
        <v>121</v>
      </c>
      <c r="D58" s="74">
        <v>4</v>
      </c>
      <c r="E58" s="73">
        <v>0</v>
      </c>
      <c r="F58" s="74">
        <v>1</v>
      </c>
      <c r="G58" s="73">
        <v>13</v>
      </c>
      <c r="H58" s="74">
        <v>5</v>
      </c>
      <c r="I58" s="11">
        <f>G58-H58</f>
        <v>8</v>
      </c>
      <c r="J58" s="9">
        <f>D58+E58+F58</f>
        <v>5</v>
      </c>
      <c r="K58" s="12">
        <f>D58/J58</f>
        <v>0.8</v>
      </c>
    </row>
    <row r="59" spans="2:11" x14ac:dyDescent="0.3">
      <c r="B59" s="17" t="s">
        <v>60</v>
      </c>
      <c r="C59" s="72" t="s">
        <v>305</v>
      </c>
      <c r="D59" s="74">
        <v>4</v>
      </c>
      <c r="E59" s="73">
        <v>0</v>
      </c>
      <c r="F59" s="74">
        <v>1</v>
      </c>
      <c r="G59" s="73">
        <v>10</v>
      </c>
      <c r="H59" s="74">
        <v>3</v>
      </c>
      <c r="I59" s="11">
        <f>G59-H59</f>
        <v>7</v>
      </c>
      <c r="J59" s="9">
        <f>D59+E59+F59</f>
        <v>5</v>
      </c>
      <c r="K59" s="12">
        <f>D59/J59</f>
        <v>0.8</v>
      </c>
    </row>
    <row r="60" spans="2:11" x14ac:dyDescent="0.3">
      <c r="B60" s="17" t="s">
        <v>61</v>
      </c>
      <c r="C60" s="72" t="s">
        <v>144</v>
      </c>
      <c r="D60" s="74">
        <v>4</v>
      </c>
      <c r="E60" s="73">
        <v>2</v>
      </c>
      <c r="F60" s="74">
        <v>0</v>
      </c>
      <c r="G60" s="73">
        <v>11</v>
      </c>
      <c r="H60" s="74">
        <v>4</v>
      </c>
      <c r="I60" s="11">
        <f>G60-H60</f>
        <v>7</v>
      </c>
      <c r="J60" s="9">
        <f>D60+E60+F60</f>
        <v>6</v>
      </c>
      <c r="K60" s="12">
        <f>D60/J60</f>
        <v>0.66666666666666663</v>
      </c>
    </row>
    <row r="61" spans="2:11" x14ac:dyDescent="0.3">
      <c r="B61" s="17" t="s">
        <v>62</v>
      </c>
      <c r="C61" s="72" t="s">
        <v>297</v>
      </c>
      <c r="D61" s="74">
        <v>4</v>
      </c>
      <c r="E61" s="73">
        <v>1</v>
      </c>
      <c r="F61" s="74">
        <v>1</v>
      </c>
      <c r="G61" s="73">
        <v>6</v>
      </c>
      <c r="H61" s="74">
        <v>2</v>
      </c>
      <c r="I61" s="11">
        <f>G61-H61</f>
        <v>4</v>
      </c>
      <c r="J61" s="9">
        <f>D61+E61+F61</f>
        <v>6</v>
      </c>
      <c r="K61" s="12">
        <f>D61/J61</f>
        <v>0.66666666666666663</v>
      </c>
    </row>
    <row r="62" spans="2:11" x14ac:dyDescent="0.3">
      <c r="B62" s="17" t="s">
        <v>63</v>
      </c>
      <c r="C62" s="72" t="s">
        <v>623</v>
      </c>
      <c r="D62" s="74">
        <v>4</v>
      </c>
      <c r="E62" s="73">
        <v>1</v>
      </c>
      <c r="F62" s="74">
        <v>1</v>
      </c>
      <c r="G62" s="73">
        <v>10</v>
      </c>
      <c r="H62" s="74">
        <v>8</v>
      </c>
      <c r="I62" s="11">
        <f>G62-H62</f>
        <v>2</v>
      </c>
      <c r="J62" s="9">
        <f>D62+E62+F62</f>
        <v>6</v>
      </c>
      <c r="K62" s="12">
        <f>D62/J62</f>
        <v>0.66666666666666663</v>
      </c>
    </row>
    <row r="63" spans="2:11" x14ac:dyDescent="0.3">
      <c r="B63" s="17" t="s">
        <v>64</v>
      </c>
      <c r="C63" s="72" t="s">
        <v>334</v>
      </c>
      <c r="D63" s="74">
        <v>4</v>
      </c>
      <c r="E63" s="73">
        <v>0</v>
      </c>
      <c r="F63" s="74">
        <v>2</v>
      </c>
      <c r="G63" s="73">
        <v>8</v>
      </c>
      <c r="H63" s="74">
        <v>7</v>
      </c>
      <c r="I63" s="11">
        <f>G63-H63</f>
        <v>1</v>
      </c>
      <c r="J63" s="9">
        <f>D63+E63+F63</f>
        <v>6</v>
      </c>
      <c r="K63" s="12">
        <f>D63/J63</f>
        <v>0.66666666666666663</v>
      </c>
    </row>
    <row r="64" spans="2:11" x14ac:dyDescent="0.3">
      <c r="B64" s="17" t="s">
        <v>65</v>
      </c>
      <c r="C64" s="72" t="s">
        <v>611</v>
      </c>
      <c r="D64" s="74">
        <v>4</v>
      </c>
      <c r="E64" s="73">
        <v>1</v>
      </c>
      <c r="F64" s="74">
        <v>2</v>
      </c>
      <c r="G64" s="73">
        <v>18</v>
      </c>
      <c r="H64" s="74">
        <v>15</v>
      </c>
      <c r="I64" s="11">
        <f>G64-H64</f>
        <v>3</v>
      </c>
      <c r="J64" s="9">
        <f>D64+E64+F64</f>
        <v>7</v>
      </c>
      <c r="K64" s="12">
        <f>D64/J64</f>
        <v>0.5714285714285714</v>
      </c>
    </row>
    <row r="65" spans="2:11" x14ac:dyDescent="0.3">
      <c r="B65" s="17" t="s">
        <v>66</v>
      </c>
      <c r="C65" s="72" t="s">
        <v>198</v>
      </c>
      <c r="D65" s="74">
        <v>4</v>
      </c>
      <c r="E65" s="73">
        <v>0</v>
      </c>
      <c r="F65" s="74">
        <v>3</v>
      </c>
      <c r="G65" s="73">
        <v>7</v>
      </c>
      <c r="H65" s="74">
        <v>7</v>
      </c>
      <c r="I65" s="11">
        <f>G65-H65</f>
        <v>0</v>
      </c>
      <c r="J65" s="9">
        <f>D65+E65+F65</f>
        <v>7</v>
      </c>
      <c r="K65" s="12">
        <f>D65/J65</f>
        <v>0.5714285714285714</v>
      </c>
    </row>
    <row r="66" spans="2:11" x14ac:dyDescent="0.3">
      <c r="B66" s="17" t="s">
        <v>67</v>
      </c>
      <c r="C66" s="72" t="s">
        <v>207</v>
      </c>
      <c r="D66" s="74">
        <v>4</v>
      </c>
      <c r="E66" s="73">
        <v>1</v>
      </c>
      <c r="F66" s="74">
        <v>3</v>
      </c>
      <c r="G66" s="73">
        <v>13</v>
      </c>
      <c r="H66" s="74">
        <v>9</v>
      </c>
      <c r="I66" s="1">
        <f>G66-H66</f>
        <v>4</v>
      </c>
      <c r="J66" s="5">
        <f>D66+E66+F66</f>
        <v>8</v>
      </c>
      <c r="K66" s="7">
        <f>D66/J66</f>
        <v>0.5</v>
      </c>
    </row>
    <row r="67" spans="2:11" x14ac:dyDescent="0.3">
      <c r="B67" s="17" t="s">
        <v>68</v>
      </c>
      <c r="C67" s="72" t="s">
        <v>167</v>
      </c>
      <c r="D67" s="74">
        <v>4</v>
      </c>
      <c r="E67" s="73">
        <v>2</v>
      </c>
      <c r="F67" s="74">
        <v>3</v>
      </c>
      <c r="G67" s="73">
        <v>16</v>
      </c>
      <c r="H67" s="74">
        <v>12</v>
      </c>
      <c r="I67" s="11">
        <f>G67-H67</f>
        <v>4</v>
      </c>
      <c r="J67" s="9">
        <f>D67+E67+F67</f>
        <v>9</v>
      </c>
      <c r="K67" s="12">
        <f>D67/J67</f>
        <v>0.44444444444444442</v>
      </c>
    </row>
    <row r="68" spans="2:11" x14ac:dyDescent="0.3">
      <c r="B68" s="17" t="s">
        <v>69</v>
      </c>
      <c r="C68" s="72" t="s">
        <v>176</v>
      </c>
      <c r="D68" s="74">
        <v>4</v>
      </c>
      <c r="E68" s="73">
        <v>1</v>
      </c>
      <c r="F68" s="74">
        <v>4</v>
      </c>
      <c r="G68" s="73">
        <v>14</v>
      </c>
      <c r="H68" s="74">
        <v>14</v>
      </c>
      <c r="I68" s="1">
        <f>G68-H68</f>
        <v>0</v>
      </c>
      <c r="J68" s="5">
        <f>D68+E68+F68</f>
        <v>9</v>
      </c>
      <c r="K68" s="7">
        <f>D68/J68</f>
        <v>0.44444444444444442</v>
      </c>
    </row>
    <row r="69" spans="2:11" x14ac:dyDescent="0.3">
      <c r="B69" s="17" t="s">
        <v>70</v>
      </c>
      <c r="C69" s="72" t="s">
        <v>177</v>
      </c>
      <c r="D69" s="74">
        <v>4</v>
      </c>
      <c r="E69" s="73">
        <v>4</v>
      </c>
      <c r="F69" s="74">
        <v>3</v>
      </c>
      <c r="G69" s="73">
        <v>17</v>
      </c>
      <c r="H69" s="74">
        <v>16</v>
      </c>
      <c r="I69" s="11">
        <f>G69-H69</f>
        <v>1</v>
      </c>
      <c r="J69" s="9">
        <f>D69+E69+F69</f>
        <v>11</v>
      </c>
      <c r="K69" s="12">
        <f>D69/J69</f>
        <v>0.36363636363636365</v>
      </c>
    </row>
    <row r="70" spans="2:11" x14ac:dyDescent="0.3">
      <c r="B70" s="17" t="s">
        <v>71</v>
      </c>
      <c r="C70" s="72" t="s">
        <v>619</v>
      </c>
      <c r="D70" s="74">
        <v>4</v>
      </c>
      <c r="E70" s="73">
        <v>3</v>
      </c>
      <c r="F70" s="74">
        <v>4</v>
      </c>
      <c r="G70" s="73">
        <v>18</v>
      </c>
      <c r="H70" s="74">
        <v>18</v>
      </c>
      <c r="I70" s="11">
        <f>G70-H70</f>
        <v>0</v>
      </c>
      <c r="J70" s="9">
        <f>D70+E70+F70</f>
        <v>11</v>
      </c>
      <c r="K70" s="12">
        <f>D70/J70</f>
        <v>0.36363636363636365</v>
      </c>
    </row>
    <row r="71" spans="2:11" x14ac:dyDescent="0.3">
      <c r="B71" s="17" t="s">
        <v>72</v>
      </c>
      <c r="C71" s="72" t="s">
        <v>196</v>
      </c>
      <c r="D71" s="74">
        <v>4</v>
      </c>
      <c r="E71" s="73">
        <v>3</v>
      </c>
      <c r="F71" s="74">
        <v>5</v>
      </c>
      <c r="G71" s="73">
        <v>18</v>
      </c>
      <c r="H71" s="74">
        <v>19</v>
      </c>
      <c r="I71" s="1">
        <f>G71-H71</f>
        <v>-1</v>
      </c>
      <c r="J71" s="5">
        <f>D71+E71+F71</f>
        <v>12</v>
      </c>
      <c r="K71" s="7">
        <f>D71/J71</f>
        <v>0.33333333333333331</v>
      </c>
    </row>
    <row r="72" spans="2:11" x14ac:dyDescent="0.3">
      <c r="B72" s="17" t="s">
        <v>73</v>
      </c>
      <c r="C72" s="72" t="s">
        <v>119</v>
      </c>
      <c r="D72" s="74">
        <v>4</v>
      </c>
      <c r="E72" s="73">
        <v>0</v>
      </c>
      <c r="F72" s="74">
        <v>10</v>
      </c>
      <c r="G72" s="73">
        <v>25</v>
      </c>
      <c r="H72" s="74">
        <v>32</v>
      </c>
      <c r="I72" s="1">
        <f>G72-H72</f>
        <v>-7</v>
      </c>
      <c r="J72" s="5">
        <f>D72+E72+F72</f>
        <v>14</v>
      </c>
      <c r="K72" s="7">
        <f>D72/J72</f>
        <v>0.2857142857142857</v>
      </c>
    </row>
    <row r="73" spans="2:11" x14ac:dyDescent="0.3">
      <c r="B73" s="17" t="s">
        <v>74</v>
      </c>
      <c r="C73" s="72" t="s">
        <v>289</v>
      </c>
      <c r="D73" s="74">
        <v>3</v>
      </c>
      <c r="E73" s="73">
        <v>0</v>
      </c>
      <c r="F73" s="74">
        <v>0</v>
      </c>
      <c r="G73" s="73">
        <v>9</v>
      </c>
      <c r="H73" s="74">
        <v>4</v>
      </c>
      <c r="I73" s="1">
        <f>G73-H73</f>
        <v>5</v>
      </c>
      <c r="J73" s="5">
        <f>D73+E73+F73</f>
        <v>3</v>
      </c>
      <c r="K73" s="7">
        <f>D73/J73</f>
        <v>1</v>
      </c>
    </row>
    <row r="74" spans="2:11" x14ac:dyDescent="0.3">
      <c r="B74" s="17" t="s">
        <v>75</v>
      </c>
      <c r="C74" s="72" t="s">
        <v>348</v>
      </c>
      <c r="D74" s="74">
        <v>3</v>
      </c>
      <c r="E74" s="73">
        <v>0</v>
      </c>
      <c r="F74" s="74">
        <v>0</v>
      </c>
      <c r="G74" s="73">
        <v>5</v>
      </c>
      <c r="H74" s="74">
        <v>0</v>
      </c>
      <c r="I74" s="1">
        <f>G74-H74</f>
        <v>5</v>
      </c>
      <c r="J74" s="5">
        <f>D74+E74+F74</f>
        <v>3</v>
      </c>
      <c r="K74" s="7">
        <f>D74/J74</f>
        <v>1</v>
      </c>
    </row>
    <row r="75" spans="2:11" x14ac:dyDescent="0.3">
      <c r="B75" s="17" t="s">
        <v>76</v>
      </c>
      <c r="C75" s="72" t="s">
        <v>668</v>
      </c>
      <c r="D75" s="74">
        <v>3</v>
      </c>
      <c r="E75" s="73">
        <v>0</v>
      </c>
      <c r="F75" s="74">
        <v>0</v>
      </c>
      <c r="G75" s="73">
        <v>8</v>
      </c>
      <c r="H75" s="74">
        <v>4</v>
      </c>
      <c r="I75" s="48">
        <f>G75-H75</f>
        <v>4</v>
      </c>
      <c r="J75" s="46">
        <f>D75+E75+F75</f>
        <v>3</v>
      </c>
      <c r="K75" s="49">
        <f>D75/J75</f>
        <v>1</v>
      </c>
    </row>
    <row r="76" spans="2:11" x14ac:dyDescent="0.3">
      <c r="B76" s="17" t="s">
        <v>77</v>
      </c>
      <c r="C76" s="72" t="s">
        <v>158</v>
      </c>
      <c r="D76" s="74">
        <v>3</v>
      </c>
      <c r="E76" s="73">
        <v>0</v>
      </c>
      <c r="F76" s="74">
        <v>0</v>
      </c>
      <c r="G76" s="73">
        <v>7</v>
      </c>
      <c r="H76" s="74">
        <v>3</v>
      </c>
      <c r="I76" s="1">
        <f>G76-H76</f>
        <v>4</v>
      </c>
      <c r="J76" s="5">
        <f>D76+E76+F76</f>
        <v>3</v>
      </c>
      <c r="K76" s="7">
        <f>D76/J76</f>
        <v>1</v>
      </c>
    </row>
    <row r="77" spans="2:11" x14ac:dyDescent="0.3">
      <c r="B77" s="17" t="s">
        <v>78</v>
      </c>
      <c r="C77" s="72" t="s">
        <v>161</v>
      </c>
      <c r="D77" s="74">
        <v>3</v>
      </c>
      <c r="E77" s="73">
        <v>0</v>
      </c>
      <c r="F77" s="74">
        <v>0</v>
      </c>
      <c r="G77" s="73">
        <v>6</v>
      </c>
      <c r="H77" s="74">
        <v>2</v>
      </c>
      <c r="I77" s="11">
        <f>G77-H77</f>
        <v>4</v>
      </c>
      <c r="J77" s="9">
        <f>D77+E77+F77</f>
        <v>3</v>
      </c>
      <c r="K77" s="12">
        <f>D77/J77</f>
        <v>1</v>
      </c>
    </row>
    <row r="78" spans="2:11" x14ac:dyDescent="0.3">
      <c r="B78" s="17" t="s">
        <v>79</v>
      </c>
      <c r="C78" s="72" t="s">
        <v>673</v>
      </c>
      <c r="D78" s="74">
        <v>3</v>
      </c>
      <c r="E78" s="73">
        <v>0</v>
      </c>
      <c r="F78" s="74">
        <v>0</v>
      </c>
      <c r="G78" s="73">
        <v>5</v>
      </c>
      <c r="H78" s="74">
        <v>2</v>
      </c>
      <c r="I78" s="48">
        <f>G78-H78</f>
        <v>3</v>
      </c>
      <c r="J78" s="46">
        <f>D78+E78+F78</f>
        <v>3</v>
      </c>
      <c r="K78" s="49">
        <f>D78/J78</f>
        <v>1</v>
      </c>
    </row>
    <row r="79" spans="2:11" x14ac:dyDescent="0.3">
      <c r="B79" s="17" t="s">
        <v>80</v>
      </c>
      <c r="C79" s="72" t="s">
        <v>216</v>
      </c>
      <c r="D79" s="74">
        <v>3</v>
      </c>
      <c r="E79" s="73">
        <v>0</v>
      </c>
      <c r="F79" s="74">
        <v>1</v>
      </c>
      <c r="G79" s="73">
        <v>6</v>
      </c>
      <c r="H79" s="74">
        <v>5</v>
      </c>
      <c r="I79" s="11">
        <f>G79-H79</f>
        <v>1</v>
      </c>
      <c r="J79" s="9">
        <f>D79+E79+F79</f>
        <v>4</v>
      </c>
      <c r="K79" s="12">
        <f>D79/J79</f>
        <v>0.75</v>
      </c>
    </row>
    <row r="80" spans="2:11" x14ac:dyDescent="0.3">
      <c r="B80" s="17" t="s">
        <v>81</v>
      </c>
      <c r="C80" s="72" t="s">
        <v>329</v>
      </c>
      <c r="D80" s="74">
        <v>3</v>
      </c>
      <c r="E80" s="73">
        <v>1</v>
      </c>
      <c r="F80" s="74">
        <v>1</v>
      </c>
      <c r="G80" s="73">
        <v>16</v>
      </c>
      <c r="H80" s="74">
        <v>7</v>
      </c>
      <c r="I80" s="48">
        <f>G80-H80</f>
        <v>9</v>
      </c>
      <c r="J80" s="46">
        <f>D80+E80+F80</f>
        <v>5</v>
      </c>
      <c r="K80" s="49">
        <f>D80/J80</f>
        <v>0.6</v>
      </c>
    </row>
    <row r="81" spans="2:11" x14ac:dyDescent="0.3">
      <c r="B81" s="17" t="s">
        <v>82</v>
      </c>
      <c r="C81" s="72" t="s">
        <v>184</v>
      </c>
      <c r="D81" s="74">
        <v>3</v>
      </c>
      <c r="E81" s="73">
        <v>0</v>
      </c>
      <c r="F81" s="74">
        <v>2</v>
      </c>
      <c r="G81" s="73">
        <v>11</v>
      </c>
      <c r="H81" s="74">
        <v>8</v>
      </c>
      <c r="I81" s="11">
        <f>G81-H81</f>
        <v>3</v>
      </c>
      <c r="J81" s="9">
        <f>D81+E81+F81</f>
        <v>5</v>
      </c>
      <c r="K81" s="12">
        <f>D81/J81</f>
        <v>0.6</v>
      </c>
    </row>
    <row r="82" spans="2:11" x14ac:dyDescent="0.3">
      <c r="B82" s="17" t="s">
        <v>83</v>
      </c>
      <c r="C82" s="72" t="s">
        <v>620</v>
      </c>
      <c r="D82" s="74">
        <v>3</v>
      </c>
      <c r="E82" s="73">
        <v>0</v>
      </c>
      <c r="F82" s="74">
        <v>2</v>
      </c>
      <c r="G82" s="73">
        <v>11</v>
      </c>
      <c r="H82" s="74">
        <v>9</v>
      </c>
      <c r="I82" s="1">
        <f>G82-H82</f>
        <v>2</v>
      </c>
      <c r="J82" s="5">
        <f>D82+E82+F82</f>
        <v>5</v>
      </c>
      <c r="K82" s="7">
        <f>D82/J82</f>
        <v>0.6</v>
      </c>
    </row>
    <row r="83" spans="2:11" x14ac:dyDescent="0.3">
      <c r="B83" s="17" t="s">
        <v>84</v>
      </c>
      <c r="C83" s="72" t="s">
        <v>661</v>
      </c>
      <c r="D83" s="74">
        <v>3</v>
      </c>
      <c r="E83" s="73">
        <v>0</v>
      </c>
      <c r="F83" s="74">
        <v>2</v>
      </c>
      <c r="G83" s="73">
        <v>7</v>
      </c>
      <c r="H83" s="74">
        <v>7</v>
      </c>
      <c r="I83" s="48">
        <f>G83-H83</f>
        <v>0</v>
      </c>
      <c r="J83" s="46">
        <f>D83+E83+F83</f>
        <v>5</v>
      </c>
      <c r="K83" s="49">
        <f>D83/J83</f>
        <v>0.6</v>
      </c>
    </row>
    <row r="84" spans="2:11" x14ac:dyDescent="0.3">
      <c r="B84" s="17" t="s">
        <v>85</v>
      </c>
      <c r="C84" s="72" t="s">
        <v>220</v>
      </c>
      <c r="D84" s="74">
        <v>3</v>
      </c>
      <c r="E84" s="73">
        <v>0</v>
      </c>
      <c r="F84" s="74">
        <v>2</v>
      </c>
      <c r="G84" s="73">
        <v>3</v>
      </c>
      <c r="H84" s="74">
        <v>5</v>
      </c>
      <c r="I84" s="48">
        <f>G84-H84</f>
        <v>-2</v>
      </c>
      <c r="J84" s="46">
        <f>D84+E84+F84</f>
        <v>5</v>
      </c>
      <c r="K84" s="49">
        <f>D84/J84</f>
        <v>0.6</v>
      </c>
    </row>
    <row r="85" spans="2:11" x14ac:dyDescent="0.3">
      <c r="B85" s="17" t="s">
        <v>86</v>
      </c>
      <c r="C85" s="72" t="s">
        <v>199</v>
      </c>
      <c r="D85" s="74">
        <v>3</v>
      </c>
      <c r="E85" s="73">
        <v>1</v>
      </c>
      <c r="F85" s="74">
        <v>2</v>
      </c>
      <c r="G85" s="73">
        <v>10</v>
      </c>
      <c r="H85" s="74">
        <v>9</v>
      </c>
      <c r="I85" s="11">
        <f>G85-H85</f>
        <v>1</v>
      </c>
      <c r="J85" s="9">
        <f>D85+E85+F85</f>
        <v>6</v>
      </c>
      <c r="K85" s="12">
        <f>D85/J85</f>
        <v>0.5</v>
      </c>
    </row>
    <row r="86" spans="2:11" x14ac:dyDescent="0.3">
      <c r="B86" s="17" t="s">
        <v>87</v>
      </c>
      <c r="C86" s="72" t="s">
        <v>287</v>
      </c>
      <c r="D86" s="74">
        <v>3</v>
      </c>
      <c r="E86" s="73">
        <v>0</v>
      </c>
      <c r="F86" s="74">
        <v>3</v>
      </c>
      <c r="G86" s="73">
        <v>12</v>
      </c>
      <c r="H86" s="74">
        <v>12</v>
      </c>
      <c r="I86" s="1">
        <f>G86-H86</f>
        <v>0</v>
      </c>
      <c r="J86" s="5">
        <f>D86+E86+F86</f>
        <v>6</v>
      </c>
      <c r="K86" s="7">
        <f>D86/J86</f>
        <v>0.5</v>
      </c>
    </row>
    <row r="87" spans="2:11" x14ac:dyDescent="0.3">
      <c r="B87" s="17" t="s">
        <v>88</v>
      </c>
      <c r="C87" s="72" t="s">
        <v>137</v>
      </c>
      <c r="D87" s="74">
        <v>3</v>
      </c>
      <c r="E87" s="73">
        <v>3</v>
      </c>
      <c r="F87" s="74">
        <v>1</v>
      </c>
      <c r="G87" s="73">
        <v>17</v>
      </c>
      <c r="H87" s="74">
        <v>12</v>
      </c>
      <c r="I87" s="11">
        <f>G87-H87</f>
        <v>5</v>
      </c>
      <c r="J87" s="9">
        <f>D87+E87+F87</f>
        <v>7</v>
      </c>
      <c r="K87" s="12">
        <f>D87/J87</f>
        <v>0.42857142857142855</v>
      </c>
    </row>
    <row r="88" spans="2:11" x14ac:dyDescent="0.3">
      <c r="B88" s="17" t="s">
        <v>89</v>
      </c>
      <c r="C88" s="72" t="s">
        <v>300</v>
      </c>
      <c r="D88" s="74">
        <v>3</v>
      </c>
      <c r="E88" s="73">
        <v>1</v>
      </c>
      <c r="F88" s="74">
        <v>3</v>
      </c>
      <c r="G88" s="73">
        <v>9</v>
      </c>
      <c r="H88" s="74">
        <v>16</v>
      </c>
      <c r="I88" s="11">
        <f>G88-H88</f>
        <v>-7</v>
      </c>
      <c r="J88" s="9">
        <f>D88+E88+F88</f>
        <v>7</v>
      </c>
      <c r="K88" s="12">
        <f>D88/J88</f>
        <v>0.42857142857142855</v>
      </c>
    </row>
    <row r="89" spans="2:11" x14ac:dyDescent="0.3">
      <c r="B89" s="17" t="s">
        <v>90</v>
      </c>
      <c r="C89" s="72" t="s">
        <v>607</v>
      </c>
      <c r="D89" s="74">
        <v>3</v>
      </c>
      <c r="E89" s="73">
        <v>3</v>
      </c>
      <c r="F89" s="74">
        <v>2</v>
      </c>
      <c r="G89" s="73">
        <v>16</v>
      </c>
      <c r="H89" s="74">
        <v>11</v>
      </c>
      <c r="I89" s="11">
        <f>G89-H89</f>
        <v>5</v>
      </c>
      <c r="J89" s="9">
        <f>D89+E89+F89</f>
        <v>8</v>
      </c>
      <c r="K89" s="12">
        <f>D89/J89</f>
        <v>0.375</v>
      </c>
    </row>
    <row r="90" spans="2:11" x14ac:dyDescent="0.3">
      <c r="B90" s="17" t="s">
        <v>91</v>
      </c>
      <c r="C90" s="72" t="s">
        <v>181</v>
      </c>
      <c r="D90" s="74">
        <v>3</v>
      </c>
      <c r="E90" s="73">
        <v>3</v>
      </c>
      <c r="F90" s="74">
        <v>2</v>
      </c>
      <c r="G90" s="73">
        <v>14</v>
      </c>
      <c r="H90" s="74">
        <v>14</v>
      </c>
      <c r="I90" s="48">
        <f>G90-H90</f>
        <v>0</v>
      </c>
      <c r="J90" s="46">
        <f>D90+E90+F90</f>
        <v>8</v>
      </c>
      <c r="K90" s="49">
        <f>D90/J90</f>
        <v>0.375</v>
      </c>
    </row>
    <row r="91" spans="2:11" x14ac:dyDescent="0.3">
      <c r="B91" s="17" t="s">
        <v>92</v>
      </c>
      <c r="C91" s="72" t="s">
        <v>1</v>
      </c>
      <c r="D91" s="74">
        <v>3</v>
      </c>
      <c r="E91" s="73">
        <v>2</v>
      </c>
      <c r="F91" s="74">
        <v>3</v>
      </c>
      <c r="G91" s="73">
        <v>15</v>
      </c>
      <c r="H91" s="74">
        <v>14</v>
      </c>
      <c r="I91" s="1">
        <f>G91-H91</f>
        <v>1</v>
      </c>
      <c r="J91" s="5">
        <f>D91+E91+F91</f>
        <v>8</v>
      </c>
      <c r="K91" s="7">
        <f>D91/J91</f>
        <v>0.375</v>
      </c>
    </row>
    <row r="92" spans="2:11" x14ac:dyDescent="0.3">
      <c r="B92" s="17" t="s">
        <v>93</v>
      </c>
      <c r="C92" s="72" t="s">
        <v>132</v>
      </c>
      <c r="D92" s="74">
        <v>3</v>
      </c>
      <c r="E92" s="73">
        <v>1</v>
      </c>
      <c r="F92" s="74">
        <v>4</v>
      </c>
      <c r="G92" s="73">
        <v>14</v>
      </c>
      <c r="H92" s="74">
        <v>13</v>
      </c>
      <c r="I92" s="11">
        <f>G92-H92</f>
        <v>1</v>
      </c>
      <c r="J92" s="9">
        <f>D92+E92+F92</f>
        <v>8</v>
      </c>
      <c r="K92" s="12">
        <f>D92/J92</f>
        <v>0.375</v>
      </c>
    </row>
    <row r="93" spans="2:11" x14ac:dyDescent="0.3">
      <c r="B93" s="17" t="s">
        <v>94</v>
      </c>
      <c r="C93" s="72" t="s">
        <v>182</v>
      </c>
      <c r="D93" s="74">
        <v>3</v>
      </c>
      <c r="E93" s="73">
        <v>1</v>
      </c>
      <c r="F93" s="74">
        <v>5</v>
      </c>
      <c r="G93" s="73">
        <v>17</v>
      </c>
      <c r="H93" s="74">
        <v>17</v>
      </c>
      <c r="I93" s="11">
        <f>G93-H93</f>
        <v>0</v>
      </c>
      <c r="J93" s="9">
        <f>D93+E93+F93</f>
        <v>9</v>
      </c>
      <c r="K93" s="12">
        <f>D93/J93</f>
        <v>0.33333333333333331</v>
      </c>
    </row>
    <row r="94" spans="2:11" x14ac:dyDescent="0.3">
      <c r="B94" s="17" t="s">
        <v>95</v>
      </c>
      <c r="C94" s="72" t="s">
        <v>142</v>
      </c>
      <c r="D94" s="74">
        <v>3</v>
      </c>
      <c r="E94" s="73">
        <v>1</v>
      </c>
      <c r="F94" s="74">
        <v>5</v>
      </c>
      <c r="G94" s="73">
        <v>11</v>
      </c>
      <c r="H94" s="74">
        <v>13</v>
      </c>
      <c r="I94" s="11">
        <f>G94-H94</f>
        <v>-2</v>
      </c>
      <c r="J94" s="9">
        <f>D94+E94+F94</f>
        <v>9</v>
      </c>
      <c r="K94" s="12">
        <f>D94/J94</f>
        <v>0.33333333333333331</v>
      </c>
    </row>
    <row r="95" spans="2:11" x14ac:dyDescent="0.3">
      <c r="B95" s="17" t="s">
        <v>96</v>
      </c>
      <c r="C95" s="72" t="s">
        <v>208</v>
      </c>
      <c r="D95" s="74">
        <v>3</v>
      </c>
      <c r="E95" s="73">
        <v>1</v>
      </c>
      <c r="F95" s="74">
        <v>5</v>
      </c>
      <c r="G95" s="73">
        <v>12</v>
      </c>
      <c r="H95" s="74">
        <v>15</v>
      </c>
      <c r="I95" s="11">
        <f>G95-H95</f>
        <v>-3</v>
      </c>
      <c r="J95" s="9">
        <f>D95+E95+F95</f>
        <v>9</v>
      </c>
      <c r="K95" s="12">
        <f>D95/J95</f>
        <v>0.33333333333333331</v>
      </c>
    </row>
    <row r="96" spans="2:11" x14ac:dyDescent="0.3">
      <c r="B96" s="17" t="s">
        <v>97</v>
      </c>
      <c r="C96" s="72" t="s">
        <v>141</v>
      </c>
      <c r="D96" s="74">
        <v>3</v>
      </c>
      <c r="E96" s="73">
        <v>4</v>
      </c>
      <c r="F96" s="74">
        <v>5</v>
      </c>
      <c r="G96" s="73">
        <v>17</v>
      </c>
      <c r="H96" s="74">
        <v>24</v>
      </c>
      <c r="I96" s="11">
        <f>G96-H96</f>
        <v>-7</v>
      </c>
      <c r="J96" s="9">
        <f>D96+E96+F96</f>
        <v>12</v>
      </c>
      <c r="K96" s="12">
        <f>D96/J96</f>
        <v>0.25</v>
      </c>
    </row>
    <row r="97" spans="2:11" x14ac:dyDescent="0.3">
      <c r="B97" s="17" t="s">
        <v>98</v>
      </c>
      <c r="C97" s="72" t="s">
        <v>162</v>
      </c>
      <c r="D97" s="74">
        <v>3</v>
      </c>
      <c r="E97" s="73">
        <v>3</v>
      </c>
      <c r="F97" s="74">
        <v>6</v>
      </c>
      <c r="G97" s="73">
        <v>16</v>
      </c>
      <c r="H97" s="74">
        <v>23</v>
      </c>
      <c r="I97" s="11">
        <f>G97-H97</f>
        <v>-7</v>
      </c>
      <c r="J97" s="9">
        <f>D97+E97+F97</f>
        <v>12</v>
      </c>
      <c r="K97" s="12">
        <f>D97/J97</f>
        <v>0.25</v>
      </c>
    </row>
    <row r="98" spans="2:11" x14ac:dyDescent="0.3">
      <c r="B98" s="17" t="s">
        <v>99</v>
      </c>
      <c r="C98" s="72" t="s">
        <v>140</v>
      </c>
      <c r="D98" s="74">
        <v>3</v>
      </c>
      <c r="E98" s="73">
        <v>3</v>
      </c>
      <c r="F98" s="74">
        <v>7</v>
      </c>
      <c r="G98" s="73">
        <v>24</v>
      </c>
      <c r="H98" s="74">
        <v>28</v>
      </c>
      <c r="I98" s="11">
        <f>G98-H98</f>
        <v>-4</v>
      </c>
      <c r="J98" s="9">
        <f>D98+E98+F98</f>
        <v>13</v>
      </c>
      <c r="K98" s="12">
        <f>D98/J98</f>
        <v>0.23076923076923078</v>
      </c>
    </row>
    <row r="99" spans="2:11" x14ac:dyDescent="0.3">
      <c r="B99" s="17" t="s">
        <v>100</v>
      </c>
      <c r="C99" s="72" t="s">
        <v>680</v>
      </c>
      <c r="D99" s="74">
        <v>2</v>
      </c>
      <c r="E99" s="73">
        <v>0</v>
      </c>
      <c r="F99" s="74">
        <v>0</v>
      </c>
      <c r="G99" s="73">
        <v>9</v>
      </c>
      <c r="H99" s="74">
        <v>3</v>
      </c>
      <c r="I99" s="48">
        <f>G99-H99</f>
        <v>6</v>
      </c>
      <c r="J99" s="46">
        <f>D99+E99+F99</f>
        <v>2</v>
      </c>
      <c r="K99" s="49">
        <f>D99/J99</f>
        <v>1</v>
      </c>
    </row>
    <row r="100" spans="2:11" x14ac:dyDescent="0.3">
      <c r="B100" s="17" t="s">
        <v>103</v>
      </c>
      <c r="C100" s="72" t="s">
        <v>651</v>
      </c>
      <c r="D100" s="74">
        <v>2</v>
      </c>
      <c r="E100" s="73">
        <v>0</v>
      </c>
      <c r="F100" s="74">
        <v>0</v>
      </c>
      <c r="G100" s="73">
        <v>5</v>
      </c>
      <c r="H100" s="74">
        <v>1</v>
      </c>
      <c r="I100" s="1">
        <f>G100-H100</f>
        <v>4</v>
      </c>
      <c r="J100" s="5">
        <f>D100+E100+F100</f>
        <v>2</v>
      </c>
      <c r="K100" s="7">
        <f>D100/J100</f>
        <v>1</v>
      </c>
    </row>
    <row r="101" spans="2:11" x14ac:dyDescent="0.3">
      <c r="B101" s="17" t="s">
        <v>104</v>
      </c>
      <c r="C101" s="72" t="s">
        <v>675</v>
      </c>
      <c r="D101" s="74">
        <v>2</v>
      </c>
      <c r="E101" s="73">
        <v>0</v>
      </c>
      <c r="F101" s="74">
        <v>0</v>
      </c>
      <c r="G101" s="73">
        <v>4</v>
      </c>
      <c r="H101" s="74">
        <v>1</v>
      </c>
      <c r="I101" s="48">
        <f>G101-H101</f>
        <v>3</v>
      </c>
      <c r="J101" s="46">
        <f>D101+E101+F101</f>
        <v>2</v>
      </c>
      <c r="K101" s="49">
        <f>D101/J101</f>
        <v>1</v>
      </c>
    </row>
    <row r="102" spans="2:11" x14ac:dyDescent="0.3">
      <c r="B102" s="17" t="s">
        <v>105</v>
      </c>
      <c r="C102" s="72" t="s">
        <v>288</v>
      </c>
      <c r="D102" s="74">
        <v>2</v>
      </c>
      <c r="E102" s="73">
        <v>0</v>
      </c>
      <c r="F102" s="74">
        <v>0</v>
      </c>
      <c r="G102" s="73">
        <v>5</v>
      </c>
      <c r="H102" s="74">
        <v>3</v>
      </c>
      <c r="I102" s="1">
        <f>G102-H102</f>
        <v>2</v>
      </c>
      <c r="J102" s="5">
        <f>D102+E102+F102</f>
        <v>2</v>
      </c>
      <c r="K102" s="7">
        <f>D102/J102</f>
        <v>1</v>
      </c>
    </row>
    <row r="103" spans="2:11" x14ac:dyDescent="0.3">
      <c r="B103" s="17" t="s">
        <v>363</v>
      </c>
      <c r="C103" s="72" t="s">
        <v>200</v>
      </c>
      <c r="D103" s="74">
        <v>2</v>
      </c>
      <c r="E103" s="73">
        <v>0</v>
      </c>
      <c r="F103" s="74">
        <v>0</v>
      </c>
      <c r="G103" s="73">
        <v>4</v>
      </c>
      <c r="H103" s="74">
        <v>2</v>
      </c>
      <c r="I103" s="11">
        <f>G103-H103</f>
        <v>2</v>
      </c>
      <c r="J103" s="9">
        <f>D103+E103+F103</f>
        <v>2</v>
      </c>
      <c r="K103" s="12">
        <f>D103/J103</f>
        <v>1</v>
      </c>
    </row>
    <row r="104" spans="2:11" x14ac:dyDescent="0.3">
      <c r="B104" s="17" t="s">
        <v>364</v>
      </c>
      <c r="C104" s="72" t="s">
        <v>361</v>
      </c>
      <c r="D104" s="74">
        <v>2</v>
      </c>
      <c r="E104" s="73">
        <v>0</v>
      </c>
      <c r="F104" s="74">
        <v>0</v>
      </c>
      <c r="G104" s="73">
        <v>3</v>
      </c>
      <c r="H104" s="74">
        <v>1</v>
      </c>
      <c r="I104" s="1">
        <f>G104-H104</f>
        <v>2</v>
      </c>
      <c r="J104" s="5">
        <f>D104+E104+F104</f>
        <v>2</v>
      </c>
      <c r="K104" s="7">
        <f>D104/J104</f>
        <v>1</v>
      </c>
    </row>
    <row r="105" spans="2:11" x14ac:dyDescent="0.3">
      <c r="B105" s="17" t="s">
        <v>365</v>
      </c>
      <c r="C105" s="72" t="s">
        <v>642</v>
      </c>
      <c r="D105" s="74">
        <v>2</v>
      </c>
      <c r="E105" s="73">
        <v>1</v>
      </c>
      <c r="F105" s="74">
        <v>0</v>
      </c>
      <c r="G105" s="73">
        <v>9</v>
      </c>
      <c r="H105" s="74">
        <v>5</v>
      </c>
      <c r="I105" s="48">
        <f>G105-H105</f>
        <v>4</v>
      </c>
      <c r="J105" s="46">
        <f>D105+E105+F105</f>
        <v>3</v>
      </c>
      <c r="K105" s="49">
        <f>D105/J105</f>
        <v>0.66666666666666663</v>
      </c>
    </row>
    <row r="106" spans="2:11" x14ac:dyDescent="0.3">
      <c r="B106" s="17" t="s">
        <v>366</v>
      </c>
      <c r="C106" s="72" t="s">
        <v>674</v>
      </c>
      <c r="D106" s="74">
        <v>2</v>
      </c>
      <c r="E106" s="73">
        <v>1</v>
      </c>
      <c r="F106" s="74">
        <v>0</v>
      </c>
      <c r="G106" s="73">
        <v>6</v>
      </c>
      <c r="H106" s="74">
        <v>3</v>
      </c>
      <c r="I106" s="11">
        <f>G106-H106</f>
        <v>3</v>
      </c>
      <c r="J106" s="9">
        <f>D106+E106+F106</f>
        <v>3</v>
      </c>
      <c r="K106" s="12">
        <f>D106/J106</f>
        <v>0.66666666666666663</v>
      </c>
    </row>
    <row r="107" spans="2:11" x14ac:dyDescent="0.3">
      <c r="B107" s="17" t="s">
        <v>367</v>
      </c>
      <c r="C107" s="72" t="s">
        <v>149</v>
      </c>
      <c r="D107" s="74">
        <v>2</v>
      </c>
      <c r="E107" s="73">
        <v>0</v>
      </c>
      <c r="F107" s="74">
        <v>1</v>
      </c>
      <c r="G107" s="73">
        <v>8</v>
      </c>
      <c r="H107" s="74">
        <v>4</v>
      </c>
      <c r="I107" s="1">
        <f>G107-H107</f>
        <v>4</v>
      </c>
      <c r="J107" s="5">
        <f>D107+E107+F107</f>
        <v>3</v>
      </c>
      <c r="K107" s="7">
        <f>D107/J107</f>
        <v>0.66666666666666663</v>
      </c>
    </row>
    <row r="108" spans="2:11" x14ac:dyDescent="0.3">
      <c r="B108" s="17" t="s">
        <v>368</v>
      </c>
      <c r="C108" s="72" t="s">
        <v>308</v>
      </c>
      <c r="D108" s="74">
        <v>2</v>
      </c>
      <c r="E108" s="73">
        <v>0</v>
      </c>
      <c r="F108" s="74">
        <v>1</v>
      </c>
      <c r="G108" s="73">
        <v>8</v>
      </c>
      <c r="H108" s="74">
        <v>4</v>
      </c>
      <c r="I108" s="11">
        <f>G108-H108</f>
        <v>4</v>
      </c>
      <c r="J108" s="9">
        <f>D108+E108+F108</f>
        <v>3</v>
      </c>
      <c r="K108" s="12">
        <f>D108/J108</f>
        <v>0.66666666666666663</v>
      </c>
    </row>
    <row r="109" spans="2:11" x14ac:dyDescent="0.3">
      <c r="B109" s="17" t="s">
        <v>369</v>
      </c>
      <c r="C109" s="72" t="s">
        <v>139</v>
      </c>
      <c r="D109" s="74">
        <v>2</v>
      </c>
      <c r="E109" s="73">
        <v>0</v>
      </c>
      <c r="F109" s="74">
        <v>1</v>
      </c>
      <c r="G109" s="73">
        <v>7</v>
      </c>
      <c r="H109" s="74">
        <v>4</v>
      </c>
      <c r="I109" s="1">
        <f>G109-H109</f>
        <v>3</v>
      </c>
      <c r="J109" s="5">
        <f>D109+E109+F109</f>
        <v>3</v>
      </c>
      <c r="K109" s="7">
        <f>D109/J109</f>
        <v>0.66666666666666663</v>
      </c>
    </row>
    <row r="110" spans="2:11" x14ac:dyDescent="0.3">
      <c r="B110" s="17" t="s">
        <v>370</v>
      </c>
      <c r="C110" s="72" t="s">
        <v>670</v>
      </c>
      <c r="D110" s="74">
        <v>2</v>
      </c>
      <c r="E110" s="73">
        <v>0</v>
      </c>
      <c r="F110" s="74">
        <v>1</v>
      </c>
      <c r="G110" s="73">
        <v>6</v>
      </c>
      <c r="H110" s="74">
        <v>5</v>
      </c>
      <c r="I110" s="1">
        <f>G110-H110</f>
        <v>1</v>
      </c>
      <c r="J110" s="5">
        <f>D110+E110+F110</f>
        <v>3</v>
      </c>
      <c r="K110" s="7">
        <f>D110/J110</f>
        <v>0.66666666666666663</v>
      </c>
    </row>
    <row r="111" spans="2:11" x14ac:dyDescent="0.3">
      <c r="B111" s="17" t="s">
        <v>371</v>
      </c>
      <c r="C111" s="72" t="s">
        <v>600</v>
      </c>
      <c r="D111" s="74">
        <v>2</v>
      </c>
      <c r="E111" s="73">
        <v>0</v>
      </c>
      <c r="F111" s="74">
        <v>1</v>
      </c>
      <c r="G111" s="73">
        <v>6</v>
      </c>
      <c r="H111" s="74">
        <v>5</v>
      </c>
      <c r="I111" s="11">
        <f>G111-H111</f>
        <v>1</v>
      </c>
      <c r="J111" s="9">
        <f>D111+E111+F111</f>
        <v>3</v>
      </c>
      <c r="K111" s="12">
        <f>D111/J111</f>
        <v>0.66666666666666663</v>
      </c>
    </row>
    <row r="112" spans="2:11" x14ac:dyDescent="0.3">
      <c r="B112" s="17" t="s">
        <v>372</v>
      </c>
      <c r="C112" s="72" t="s">
        <v>145</v>
      </c>
      <c r="D112" s="74">
        <v>2</v>
      </c>
      <c r="E112" s="73">
        <v>0</v>
      </c>
      <c r="F112" s="74">
        <v>1</v>
      </c>
      <c r="G112" s="73">
        <v>4</v>
      </c>
      <c r="H112" s="74">
        <v>3</v>
      </c>
      <c r="I112" s="1">
        <f>G112-H112</f>
        <v>1</v>
      </c>
      <c r="J112" s="5">
        <f>D112+E112+F112</f>
        <v>3</v>
      </c>
      <c r="K112" s="7">
        <f>D112/J112</f>
        <v>0.66666666666666663</v>
      </c>
    </row>
    <row r="113" spans="2:11" x14ac:dyDescent="0.3">
      <c r="B113" s="17" t="s">
        <v>373</v>
      </c>
      <c r="C113" s="72" t="s">
        <v>624</v>
      </c>
      <c r="D113" s="74">
        <v>2</v>
      </c>
      <c r="E113" s="73">
        <v>0</v>
      </c>
      <c r="F113" s="74">
        <v>1</v>
      </c>
      <c r="G113" s="73">
        <v>3</v>
      </c>
      <c r="H113" s="74">
        <v>3</v>
      </c>
      <c r="I113" s="11">
        <f>G113-H113</f>
        <v>0</v>
      </c>
      <c r="J113" s="9">
        <f>D113+E113+F113</f>
        <v>3</v>
      </c>
      <c r="K113" s="12">
        <f>D113/J113</f>
        <v>0.66666666666666663</v>
      </c>
    </row>
    <row r="114" spans="2:11" x14ac:dyDescent="0.3">
      <c r="B114" s="17" t="s">
        <v>374</v>
      </c>
      <c r="C114" s="72" t="s">
        <v>655</v>
      </c>
      <c r="D114" s="74">
        <v>2</v>
      </c>
      <c r="E114" s="73">
        <v>0</v>
      </c>
      <c r="F114" s="74">
        <v>1</v>
      </c>
      <c r="G114" s="73">
        <v>4</v>
      </c>
      <c r="H114" s="74">
        <v>5</v>
      </c>
      <c r="I114" s="1">
        <f>G114-H114</f>
        <v>-1</v>
      </c>
      <c r="J114" s="5">
        <f>D114+E114+F114</f>
        <v>3</v>
      </c>
      <c r="K114" s="7">
        <f>D114/J114</f>
        <v>0.66666666666666663</v>
      </c>
    </row>
    <row r="115" spans="2:11" x14ac:dyDescent="0.3">
      <c r="B115" s="17" t="s">
        <v>375</v>
      </c>
      <c r="C115" s="72" t="s">
        <v>352</v>
      </c>
      <c r="D115" s="74">
        <v>2</v>
      </c>
      <c r="E115" s="73">
        <v>1</v>
      </c>
      <c r="F115" s="74">
        <v>1</v>
      </c>
      <c r="G115" s="73">
        <v>10</v>
      </c>
      <c r="H115" s="74">
        <v>4</v>
      </c>
      <c r="I115" s="11">
        <f>G115-H115</f>
        <v>6</v>
      </c>
      <c r="J115" s="9">
        <f>D115+E115+F115</f>
        <v>4</v>
      </c>
      <c r="K115" s="12">
        <f>D115/J115</f>
        <v>0.5</v>
      </c>
    </row>
    <row r="116" spans="2:11" x14ac:dyDescent="0.3">
      <c r="B116" s="17" t="s">
        <v>376</v>
      </c>
      <c r="C116" s="72" t="s">
        <v>324</v>
      </c>
      <c r="D116" s="74">
        <v>2</v>
      </c>
      <c r="E116" s="73">
        <v>1</v>
      </c>
      <c r="F116" s="74">
        <v>1</v>
      </c>
      <c r="G116" s="73">
        <v>11</v>
      </c>
      <c r="H116" s="74">
        <v>6</v>
      </c>
      <c r="I116" s="11">
        <f>G116-H116</f>
        <v>5</v>
      </c>
      <c r="J116" s="9">
        <f>D116+E116+F116</f>
        <v>4</v>
      </c>
      <c r="K116" s="12">
        <f>D116/J116</f>
        <v>0.5</v>
      </c>
    </row>
    <row r="117" spans="2:11" x14ac:dyDescent="0.3">
      <c r="B117" s="17" t="s">
        <v>377</v>
      </c>
      <c r="C117" s="72" t="s">
        <v>157</v>
      </c>
      <c r="D117" s="74">
        <v>2</v>
      </c>
      <c r="E117" s="73">
        <v>0</v>
      </c>
      <c r="F117" s="74">
        <v>2</v>
      </c>
      <c r="G117" s="73">
        <v>7</v>
      </c>
      <c r="H117" s="74">
        <v>4</v>
      </c>
      <c r="I117" s="48">
        <f>G117-H117</f>
        <v>3</v>
      </c>
      <c r="J117" s="46">
        <f>D117+E117+F117</f>
        <v>4</v>
      </c>
      <c r="K117" s="49">
        <f>D117/J117</f>
        <v>0.5</v>
      </c>
    </row>
    <row r="118" spans="2:11" x14ac:dyDescent="0.3">
      <c r="B118" s="17" t="s">
        <v>378</v>
      </c>
      <c r="C118" s="72" t="s">
        <v>193</v>
      </c>
      <c r="D118" s="74">
        <v>2</v>
      </c>
      <c r="E118" s="73">
        <v>0</v>
      </c>
      <c r="F118" s="74">
        <v>2</v>
      </c>
      <c r="G118" s="73">
        <v>8</v>
      </c>
      <c r="H118" s="74">
        <v>6</v>
      </c>
      <c r="I118" s="11">
        <f>G118-H118</f>
        <v>2</v>
      </c>
      <c r="J118" s="9">
        <f>D118+E118+F118</f>
        <v>4</v>
      </c>
      <c r="K118" s="12">
        <f>D118/J118</f>
        <v>0.5</v>
      </c>
    </row>
    <row r="119" spans="2:11" x14ac:dyDescent="0.3">
      <c r="B119" s="17" t="s">
        <v>379</v>
      </c>
      <c r="C119" s="72" t="s">
        <v>357</v>
      </c>
      <c r="D119" s="74">
        <v>2</v>
      </c>
      <c r="E119" s="73">
        <v>0</v>
      </c>
      <c r="F119" s="74">
        <v>2</v>
      </c>
      <c r="G119" s="73">
        <v>7</v>
      </c>
      <c r="H119" s="74">
        <v>5</v>
      </c>
      <c r="I119" s="48">
        <f>G119-H119</f>
        <v>2</v>
      </c>
      <c r="J119" s="46">
        <f>D119+E119+F119</f>
        <v>4</v>
      </c>
      <c r="K119" s="49">
        <f>D119/J119</f>
        <v>0.5</v>
      </c>
    </row>
    <row r="120" spans="2:11" x14ac:dyDescent="0.3">
      <c r="B120" s="17" t="s">
        <v>380</v>
      </c>
      <c r="C120" s="72" t="s">
        <v>322</v>
      </c>
      <c r="D120" s="74">
        <v>2</v>
      </c>
      <c r="E120" s="73">
        <v>0</v>
      </c>
      <c r="F120" s="74">
        <v>2</v>
      </c>
      <c r="G120" s="73">
        <v>8</v>
      </c>
      <c r="H120" s="74">
        <v>7</v>
      </c>
      <c r="I120" s="11">
        <f>G120-H120</f>
        <v>1</v>
      </c>
      <c r="J120" s="9">
        <f>D120+E120+F120</f>
        <v>4</v>
      </c>
      <c r="K120" s="12">
        <f>D120/J120</f>
        <v>0.5</v>
      </c>
    </row>
    <row r="121" spans="2:11" x14ac:dyDescent="0.3">
      <c r="B121" s="17" t="s">
        <v>381</v>
      </c>
      <c r="C121" s="72" t="s">
        <v>311</v>
      </c>
      <c r="D121" s="74">
        <v>2</v>
      </c>
      <c r="E121" s="73">
        <v>0</v>
      </c>
      <c r="F121" s="74">
        <v>2</v>
      </c>
      <c r="G121" s="73">
        <v>7</v>
      </c>
      <c r="H121" s="74">
        <v>7</v>
      </c>
      <c r="I121" s="1">
        <f>G121-H121</f>
        <v>0</v>
      </c>
      <c r="J121" s="5">
        <f>D121+E121+F121</f>
        <v>4</v>
      </c>
      <c r="K121" s="7">
        <f>D121/J121</f>
        <v>0.5</v>
      </c>
    </row>
    <row r="122" spans="2:11" x14ac:dyDescent="0.3">
      <c r="B122" s="17" t="s">
        <v>382</v>
      </c>
      <c r="C122" s="72" t="s">
        <v>169</v>
      </c>
      <c r="D122" s="74">
        <v>2</v>
      </c>
      <c r="E122" s="73">
        <v>0</v>
      </c>
      <c r="F122" s="74">
        <v>2</v>
      </c>
      <c r="G122" s="73">
        <v>9</v>
      </c>
      <c r="H122" s="74">
        <v>10</v>
      </c>
      <c r="I122" s="1">
        <f>G122-H122</f>
        <v>-1</v>
      </c>
      <c r="J122" s="5">
        <f>D122+E122+F122</f>
        <v>4</v>
      </c>
      <c r="K122" s="7">
        <f>D122/J122</f>
        <v>0.5</v>
      </c>
    </row>
    <row r="123" spans="2:11" x14ac:dyDescent="0.3">
      <c r="B123" s="17" t="s">
        <v>383</v>
      </c>
      <c r="C123" s="72" t="s">
        <v>349</v>
      </c>
      <c r="D123" s="74">
        <v>2</v>
      </c>
      <c r="E123" s="73">
        <v>1</v>
      </c>
      <c r="F123" s="74">
        <v>2</v>
      </c>
      <c r="G123" s="73">
        <v>15</v>
      </c>
      <c r="H123" s="74">
        <v>13</v>
      </c>
      <c r="I123" s="11">
        <f>G123-H123</f>
        <v>2</v>
      </c>
      <c r="J123" s="9">
        <f>D123+E123+F123</f>
        <v>5</v>
      </c>
      <c r="K123" s="12">
        <f>D123/J123</f>
        <v>0.4</v>
      </c>
    </row>
    <row r="124" spans="2:11" x14ac:dyDescent="0.3">
      <c r="B124" s="17" t="s">
        <v>384</v>
      </c>
      <c r="C124" s="72" t="s">
        <v>306</v>
      </c>
      <c r="D124" s="74">
        <v>2</v>
      </c>
      <c r="E124" s="73">
        <v>0</v>
      </c>
      <c r="F124" s="74">
        <v>3</v>
      </c>
      <c r="G124" s="73">
        <v>15</v>
      </c>
      <c r="H124" s="74">
        <v>12</v>
      </c>
      <c r="I124" s="48">
        <f>G124-H124</f>
        <v>3</v>
      </c>
      <c r="J124" s="46">
        <f>D124+E124+F124</f>
        <v>5</v>
      </c>
      <c r="K124" s="49">
        <f>D124/J124</f>
        <v>0.4</v>
      </c>
    </row>
    <row r="125" spans="2:11" x14ac:dyDescent="0.3">
      <c r="B125" s="17" t="s">
        <v>385</v>
      </c>
      <c r="C125" s="72" t="s">
        <v>350</v>
      </c>
      <c r="D125" s="74">
        <v>2</v>
      </c>
      <c r="E125" s="73">
        <v>0</v>
      </c>
      <c r="F125" s="74">
        <v>3</v>
      </c>
      <c r="G125" s="73">
        <v>9</v>
      </c>
      <c r="H125" s="74">
        <v>10</v>
      </c>
      <c r="I125" s="48">
        <f>G125-H125</f>
        <v>-1</v>
      </c>
      <c r="J125" s="46">
        <f>D125+E125+F125</f>
        <v>5</v>
      </c>
      <c r="K125" s="49">
        <f>D125/J125</f>
        <v>0.4</v>
      </c>
    </row>
    <row r="126" spans="2:11" x14ac:dyDescent="0.3">
      <c r="B126" s="17" t="s">
        <v>386</v>
      </c>
      <c r="C126" s="72" t="s">
        <v>125</v>
      </c>
      <c r="D126" s="74">
        <v>2</v>
      </c>
      <c r="E126" s="73">
        <v>0</v>
      </c>
      <c r="F126" s="74">
        <v>3</v>
      </c>
      <c r="G126" s="73">
        <v>7</v>
      </c>
      <c r="H126" s="74">
        <v>9</v>
      </c>
      <c r="I126" s="11">
        <f>G126-H126</f>
        <v>-2</v>
      </c>
      <c r="J126" s="9">
        <f>D126+E126+F126</f>
        <v>5</v>
      </c>
      <c r="K126" s="12">
        <f>D126/J126</f>
        <v>0.4</v>
      </c>
    </row>
    <row r="127" spans="2:11" x14ac:dyDescent="0.3">
      <c r="B127" s="17" t="s">
        <v>387</v>
      </c>
      <c r="C127" s="72" t="s">
        <v>335</v>
      </c>
      <c r="D127" s="74">
        <v>2</v>
      </c>
      <c r="E127" s="73">
        <v>1</v>
      </c>
      <c r="F127" s="74">
        <v>3</v>
      </c>
      <c r="G127" s="73">
        <v>11</v>
      </c>
      <c r="H127" s="74">
        <v>13</v>
      </c>
      <c r="I127" s="1">
        <f>G127-H127</f>
        <v>-2</v>
      </c>
      <c r="J127" s="5">
        <f>D127+E127+F127</f>
        <v>6</v>
      </c>
      <c r="K127" s="7">
        <f>D127/J127</f>
        <v>0.33333333333333331</v>
      </c>
    </row>
    <row r="128" spans="2:11" x14ac:dyDescent="0.3">
      <c r="B128" s="17" t="s">
        <v>388</v>
      </c>
      <c r="C128" s="72" t="s">
        <v>672</v>
      </c>
      <c r="D128" s="74">
        <v>2</v>
      </c>
      <c r="E128" s="73">
        <v>0</v>
      </c>
      <c r="F128" s="74">
        <v>4</v>
      </c>
      <c r="G128" s="73">
        <v>6</v>
      </c>
      <c r="H128" s="74">
        <v>9</v>
      </c>
      <c r="I128" s="11">
        <f>G128-H128</f>
        <v>-3</v>
      </c>
      <c r="J128" s="9">
        <f>D128+E128+F128</f>
        <v>6</v>
      </c>
      <c r="K128" s="12">
        <f>D128/J128</f>
        <v>0.33333333333333331</v>
      </c>
    </row>
    <row r="129" spans="2:11" x14ac:dyDescent="0.3">
      <c r="B129" s="17" t="s">
        <v>389</v>
      </c>
      <c r="C129" s="72" t="s">
        <v>148</v>
      </c>
      <c r="D129" s="74">
        <v>2</v>
      </c>
      <c r="E129" s="73">
        <v>0</v>
      </c>
      <c r="F129" s="74">
        <v>4</v>
      </c>
      <c r="G129" s="73">
        <v>9</v>
      </c>
      <c r="H129" s="74">
        <v>13</v>
      </c>
      <c r="I129" s="1">
        <f>G129-H129</f>
        <v>-4</v>
      </c>
      <c r="J129" s="5">
        <f>D129+E129+F129</f>
        <v>6</v>
      </c>
      <c r="K129" s="7">
        <f>D129/J129</f>
        <v>0.33333333333333331</v>
      </c>
    </row>
    <row r="130" spans="2:11" x14ac:dyDescent="0.3">
      <c r="B130" s="17" t="s">
        <v>390</v>
      </c>
      <c r="C130" s="72" t="s">
        <v>637</v>
      </c>
      <c r="D130" s="74">
        <v>2</v>
      </c>
      <c r="E130" s="73">
        <v>0</v>
      </c>
      <c r="F130" s="74">
        <v>5</v>
      </c>
      <c r="G130" s="73">
        <v>12</v>
      </c>
      <c r="H130" s="74">
        <v>15</v>
      </c>
      <c r="I130" s="11">
        <f>G130-H130</f>
        <v>-3</v>
      </c>
      <c r="J130" s="9">
        <f>D130+E130+F130</f>
        <v>7</v>
      </c>
      <c r="K130" s="12">
        <f>D130/J130</f>
        <v>0.2857142857142857</v>
      </c>
    </row>
    <row r="131" spans="2:11" x14ac:dyDescent="0.3">
      <c r="B131" s="17" t="s">
        <v>391</v>
      </c>
      <c r="C131" s="72" t="s">
        <v>160</v>
      </c>
      <c r="D131" s="74">
        <v>2</v>
      </c>
      <c r="E131" s="73">
        <v>3</v>
      </c>
      <c r="F131" s="74">
        <v>3</v>
      </c>
      <c r="G131" s="73">
        <v>5</v>
      </c>
      <c r="H131" s="74">
        <v>8</v>
      </c>
      <c r="I131" s="11">
        <f>G131-H131</f>
        <v>-3</v>
      </c>
      <c r="J131" s="9">
        <f>D131+E131+F131</f>
        <v>8</v>
      </c>
      <c r="K131" s="12">
        <f>D131/J131</f>
        <v>0.25</v>
      </c>
    </row>
    <row r="132" spans="2:11" x14ac:dyDescent="0.3">
      <c r="B132" s="17" t="s">
        <v>392</v>
      </c>
      <c r="C132" s="72" t="s">
        <v>294</v>
      </c>
      <c r="D132" s="74">
        <v>2</v>
      </c>
      <c r="E132" s="73">
        <v>0</v>
      </c>
      <c r="F132" s="74">
        <v>7</v>
      </c>
      <c r="G132" s="73">
        <v>12</v>
      </c>
      <c r="H132" s="74">
        <v>23</v>
      </c>
      <c r="I132" s="1">
        <f>G132-H132</f>
        <v>-11</v>
      </c>
      <c r="J132" s="5">
        <f>D132+E132+F132</f>
        <v>9</v>
      </c>
      <c r="K132" s="7">
        <f>D132/J132</f>
        <v>0.22222222222222221</v>
      </c>
    </row>
    <row r="133" spans="2:11" x14ac:dyDescent="0.3">
      <c r="B133" s="17" t="s">
        <v>393</v>
      </c>
      <c r="C133" s="72" t="s">
        <v>345</v>
      </c>
      <c r="D133" s="74">
        <v>1</v>
      </c>
      <c r="E133" s="73">
        <v>0</v>
      </c>
      <c r="F133" s="74">
        <v>0</v>
      </c>
      <c r="G133" s="73">
        <v>5</v>
      </c>
      <c r="H133" s="74">
        <v>1</v>
      </c>
      <c r="I133" s="1">
        <f>G133-H133</f>
        <v>4</v>
      </c>
      <c r="J133" s="5">
        <f>D133+E133+F133</f>
        <v>1</v>
      </c>
      <c r="K133" s="7">
        <f>D133/J133</f>
        <v>1</v>
      </c>
    </row>
    <row r="134" spans="2:11" x14ac:dyDescent="0.3">
      <c r="B134" s="17" t="s">
        <v>394</v>
      </c>
      <c r="C134" s="72" t="s">
        <v>337</v>
      </c>
      <c r="D134" s="74">
        <v>1</v>
      </c>
      <c r="E134" s="73">
        <v>0</v>
      </c>
      <c r="F134" s="74">
        <v>0</v>
      </c>
      <c r="G134" s="73">
        <v>5</v>
      </c>
      <c r="H134" s="74">
        <v>1</v>
      </c>
      <c r="I134" s="1">
        <f>G134-H134</f>
        <v>4</v>
      </c>
      <c r="J134" s="5">
        <f>D134+E134+F134</f>
        <v>1</v>
      </c>
      <c r="K134" s="7">
        <f>D134/J134</f>
        <v>1</v>
      </c>
    </row>
    <row r="135" spans="2:11" x14ac:dyDescent="0.3">
      <c r="B135" s="17" t="s">
        <v>395</v>
      </c>
      <c r="C135" s="72" t="s">
        <v>666</v>
      </c>
      <c r="D135" s="74">
        <v>1</v>
      </c>
      <c r="E135" s="73">
        <v>0</v>
      </c>
      <c r="F135" s="74">
        <v>0</v>
      </c>
      <c r="G135" s="73">
        <v>4</v>
      </c>
      <c r="H135" s="74">
        <v>0</v>
      </c>
      <c r="I135" s="48">
        <f>G135-H135</f>
        <v>4</v>
      </c>
      <c r="J135" s="46">
        <f>D135+E135+F135</f>
        <v>1</v>
      </c>
      <c r="K135" s="49">
        <f>D135/J135</f>
        <v>1</v>
      </c>
    </row>
    <row r="136" spans="2:11" x14ac:dyDescent="0.3">
      <c r="B136" s="17" t="s">
        <v>396</v>
      </c>
      <c r="C136" s="72" t="s">
        <v>318</v>
      </c>
      <c r="D136" s="74">
        <v>1</v>
      </c>
      <c r="E136" s="73">
        <v>0</v>
      </c>
      <c r="F136" s="74">
        <v>0</v>
      </c>
      <c r="G136" s="73">
        <v>4</v>
      </c>
      <c r="H136" s="74">
        <v>1</v>
      </c>
      <c r="I136" s="48">
        <f>G136-H136</f>
        <v>3</v>
      </c>
      <c r="J136" s="46">
        <f>D136+E136+F136</f>
        <v>1</v>
      </c>
      <c r="K136" s="49">
        <f>D136/J136</f>
        <v>1</v>
      </c>
    </row>
    <row r="137" spans="2:11" x14ac:dyDescent="0.3">
      <c r="B137" s="17" t="s">
        <v>397</v>
      </c>
      <c r="C137" s="72" t="s">
        <v>310</v>
      </c>
      <c r="D137" s="74">
        <v>1</v>
      </c>
      <c r="E137" s="73">
        <v>0</v>
      </c>
      <c r="F137" s="74">
        <v>0</v>
      </c>
      <c r="G137" s="73">
        <v>4</v>
      </c>
      <c r="H137" s="74">
        <v>1</v>
      </c>
      <c r="I137" s="1">
        <f>G137-H137</f>
        <v>3</v>
      </c>
      <c r="J137" s="5">
        <f>D137+E137+F137</f>
        <v>1</v>
      </c>
      <c r="K137" s="7">
        <f>D137/J137</f>
        <v>1</v>
      </c>
    </row>
    <row r="138" spans="2:11" x14ac:dyDescent="0.3">
      <c r="B138" s="17" t="s">
        <v>398</v>
      </c>
      <c r="C138" s="72" t="s">
        <v>771</v>
      </c>
      <c r="D138" s="74">
        <v>1</v>
      </c>
      <c r="E138" s="73">
        <v>0</v>
      </c>
      <c r="F138" s="74">
        <v>0</v>
      </c>
      <c r="G138" s="73">
        <v>4</v>
      </c>
      <c r="H138" s="74">
        <v>1</v>
      </c>
      <c r="I138" s="11">
        <f>G138-H138</f>
        <v>3</v>
      </c>
      <c r="J138" s="9">
        <f>D138+E138+F138</f>
        <v>1</v>
      </c>
      <c r="K138" s="12">
        <f>D138/J138</f>
        <v>1</v>
      </c>
    </row>
    <row r="139" spans="2:11" x14ac:dyDescent="0.3">
      <c r="B139" s="17" t="s">
        <v>399</v>
      </c>
      <c r="C139" s="72" t="s">
        <v>718</v>
      </c>
      <c r="D139" s="74">
        <v>1</v>
      </c>
      <c r="E139" s="73">
        <v>0</v>
      </c>
      <c r="F139" s="74">
        <v>0</v>
      </c>
      <c r="G139" s="73">
        <v>4</v>
      </c>
      <c r="H139" s="74">
        <v>1</v>
      </c>
      <c r="I139" s="1">
        <f>G139-H139</f>
        <v>3</v>
      </c>
      <c r="J139" s="5">
        <f>D139+E139+F139</f>
        <v>1</v>
      </c>
      <c r="K139" s="7">
        <f>D139/J139</f>
        <v>1</v>
      </c>
    </row>
    <row r="140" spans="2:11" x14ac:dyDescent="0.3">
      <c r="B140" s="17" t="s">
        <v>400</v>
      </c>
      <c r="C140" s="72" t="s">
        <v>662</v>
      </c>
      <c r="D140" s="74">
        <v>1</v>
      </c>
      <c r="E140" s="73">
        <v>0</v>
      </c>
      <c r="F140" s="74">
        <v>0</v>
      </c>
      <c r="G140" s="73">
        <v>3</v>
      </c>
      <c r="H140" s="74">
        <v>0</v>
      </c>
      <c r="I140" s="11">
        <f>G140-H140</f>
        <v>3</v>
      </c>
      <c r="J140" s="9">
        <f>D140+E140+F140</f>
        <v>1</v>
      </c>
      <c r="K140" s="12">
        <f>D140/J140</f>
        <v>1</v>
      </c>
    </row>
    <row r="141" spans="2:11" x14ac:dyDescent="0.3">
      <c r="B141" s="17" t="s">
        <v>401</v>
      </c>
      <c r="C141" s="72" t="s">
        <v>127</v>
      </c>
      <c r="D141" s="74">
        <v>1</v>
      </c>
      <c r="E141" s="73">
        <v>0</v>
      </c>
      <c r="F141" s="74">
        <v>0</v>
      </c>
      <c r="G141" s="73">
        <v>3</v>
      </c>
      <c r="H141" s="74">
        <v>0</v>
      </c>
      <c r="I141" s="11">
        <f>G141-H141</f>
        <v>3</v>
      </c>
      <c r="J141" s="9">
        <f>D141+E141+F141</f>
        <v>1</v>
      </c>
      <c r="K141" s="12">
        <f>D141/J141</f>
        <v>1</v>
      </c>
    </row>
    <row r="142" spans="2:11" x14ac:dyDescent="0.3">
      <c r="B142" s="17" t="s">
        <v>402</v>
      </c>
      <c r="C142" s="72" t="s">
        <v>327</v>
      </c>
      <c r="D142" s="74">
        <v>1</v>
      </c>
      <c r="E142" s="73">
        <v>0</v>
      </c>
      <c r="F142" s="74">
        <v>0</v>
      </c>
      <c r="G142" s="73">
        <v>4</v>
      </c>
      <c r="H142" s="74">
        <v>2</v>
      </c>
      <c r="I142" s="48">
        <f>G142-H142</f>
        <v>2</v>
      </c>
      <c r="J142" s="46">
        <f>D142+E142+F142</f>
        <v>1</v>
      </c>
      <c r="K142" s="49">
        <f>D142/J142</f>
        <v>1</v>
      </c>
    </row>
    <row r="143" spans="2:11" x14ac:dyDescent="0.3">
      <c r="B143" s="17" t="s">
        <v>403</v>
      </c>
      <c r="C143" s="72" t="s">
        <v>336</v>
      </c>
      <c r="D143" s="74">
        <v>1</v>
      </c>
      <c r="E143" s="73">
        <v>0</v>
      </c>
      <c r="F143" s="74">
        <v>0</v>
      </c>
      <c r="G143" s="73">
        <v>4</v>
      </c>
      <c r="H143" s="74">
        <v>2</v>
      </c>
      <c r="I143" s="11">
        <f>G143-H143</f>
        <v>2</v>
      </c>
      <c r="J143" s="9">
        <f>D143+E143+F143</f>
        <v>1</v>
      </c>
      <c r="K143" s="12">
        <f>D143/J143</f>
        <v>1</v>
      </c>
    </row>
    <row r="144" spans="2:11" x14ac:dyDescent="0.3">
      <c r="B144" s="17" t="s">
        <v>404</v>
      </c>
      <c r="C144" s="72" t="s">
        <v>317</v>
      </c>
      <c r="D144" s="74">
        <v>1</v>
      </c>
      <c r="E144" s="73">
        <v>0</v>
      </c>
      <c r="F144" s="74">
        <v>0</v>
      </c>
      <c r="G144" s="73">
        <v>3</v>
      </c>
      <c r="H144" s="74">
        <v>1</v>
      </c>
      <c r="I144" s="11">
        <f>G144-H144</f>
        <v>2</v>
      </c>
      <c r="J144" s="9">
        <f>D144+E144+F144</f>
        <v>1</v>
      </c>
      <c r="K144" s="12">
        <f>D144/J144</f>
        <v>1</v>
      </c>
    </row>
    <row r="145" spans="2:11" x14ac:dyDescent="0.3">
      <c r="B145" s="17" t="s">
        <v>405</v>
      </c>
      <c r="C145" s="72" t="s">
        <v>155</v>
      </c>
      <c r="D145" s="74">
        <v>1</v>
      </c>
      <c r="E145" s="73">
        <v>0</v>
      </c>
      <c r="F145" s="74">
        <v>0</v>
      </c>
      <c r="G145" s="73">
        <v>3</v>
      </c>
      <c r="H145" s="74">
        <v>1</v>
      </c>
      <c r="I145" s="11">
        <f>G145-H145</f>
        <v>2</v>
      </c>
      <c r="J145" s="9">
        <f>D145+E145+F145</f>
        <v>1</v>
      </c>
      <c r="K145" s="12">
        <f>D145/J145</f>
        <v>1</v>
      </c>
    </row>
    <row r="146" spans="2:11" x14ac:dyDescent="0.3">
      <c r="B146" s="17" t="s">
        <v>406</v>
      </c>
      <c r="C146" s="72" t="s">
        <v>627</v>
      </c>
      <c r="D146" s="74">
        <v>1</v>
      </c>
      <c r="E146" s="73">
        <v>0</v>
      </c>
      <c r="F146" s="74">
        <v>0</v>
      </c>
      <c r="G146" s="73">
        <v>3</v>
      </c>
      <c r="H146" s="74">
        <v>1</v>
      </c>
      <c r="I146" s="48">
        <f>G146-H146</f>
        <v>2</v>
      </c>
      <c r="J146" s="46">
        <f>D146+E146+F146</f>
        <v>1</v>
      </c>
      <c r="K146" s="49">
        <f>D146/J146</f>
        <v>1</v>
      </c>
    </row>
    <row r="147" spans="2:11" x14ac:dyDescent="0.3">
      <c r="B147" s="17" t="s">
        <v>407</v>
      </c>
      <c r="C147" s="72" t="s">
        <v>676</v>
      </c>
      <c r="D147" s="74">
        <v>1</v>
      </c>
      <c r="E147" s="73">
        <v>0</v>
      </c>
      <c r="F147" s="74">
        <v>0</v>
      </c>
      <c r="G147" s="73">
        <v>3</v>
      </c>
      <c r="H147" s="74">
        <v>1</v>
      </c>
      <c r="I147" s="1">
        <f>G147-H147</f>
        <v>2</v>
      </c>
      <c r="J147" s="5">
        <f>D147+E147+F147</f>
        <v>1</v>
      </c>
      <c r="K147" s="7">
        <f>D147/J147</f>
        <v>1</v>
      </c>
    </row>
    <row r="148" spans="2:11" x14ac:dyDescent="0.3">
      <c r="B148" s="17" t="s">
        <v>408</v>
      </c>
      <c r="C148" s="72" t="s">
        <v>616</v>
      </c>
      <c r="D148" s="74">
        <v>1</v>
      </c>
      <c r="E148" s="73">
        <v>0</v>
      </c>
      <c r="F148" s="74">
        <v>0</v>
      </c>
      <c r="G148" s="73">
        <v>3</v>
      </c>
      <c r="H148" s="74">
        <v>1</v>
      </c>
      <c r="I148" s="1">
        <f>G148-H148</f>
        <v>2</v>
      </c>
      <c r="J148" s="5">
        <f>D148+E148+F148</f>
        <v>1</v>
      </c>
      <c r="K148" s="7">
        <f>D148/J148</f>
        <v>1</v>
      </c>
    </row>
    <row r="149" spans="2:11" x14ac:dyDescent="0.3">
      <c r="B149" s="17" t="s">
        <v>409</v>
      </c>
      <c r="C149" s="72" t="s">
        <v>325</v>
      </c>
      <c r="D149" s="74">
        <v>1</v>
      </c>
      <c r="E149" s="73">
        <v>0</v>
      </c>
      <c r="F149" s="74">
        <v>0</v>
      </c>
      <c r="G149" s="73">
        <v>2</v>
      </c>
      <c r="H149" s="74">
        <v>0</v>
      </c>
      <c r="I149" s="48">
        <f>G149-H149</f>
        <v>2</v>
      </c>
      <c r="J149" s="46">
        <f>D149+E149+F149</f>
        <v>1</v>
      </c>
      <c r="K149" s="49">
        <f>D149/J149</f>
        <v>1</v>
      </c>
    </row>
    <row r="150" spans="2:11" x14ac:dyDescent="0.3">
      <c r="B150" s="17" t="s">
        <v>410</v>
      </c>
      <c r="C150" s="72" t="s">
        <v>608</v>
      </c>
      <c r="D150" s="74">
        <v>1</v>
      </c>
      <c r="E150" s="73">
        <v>0</v>
      </c>
      <c r="F150" s="74">
        <v>0</v>
      </c>
      <c r="G150" s="73">
        <v>2</v>
      </c>
      <c r="H150" s="74">
        <v>0</v>
      </c>
      <c r="I150" s="1">
        <f>G150-H150</f>
        <v>2</v>
      </c>
      <c r="J150" s="5">
        <f>D150+E150+F150</f>
        <v>1</v>
      </c>
      <c r="K150" s="7">
        <f>D150/J150</f>
        <v>1</v>
      </c>
    </row>
    <row r="151" spans="2:11" x14ac:dyDescent="0.3">
      <c r="B151" s="17" t="s">
        <v>411</v>
      </c>
      <c r="C151" s="72" t="s">
        <v>341</v>
      </c>
      <c r="D151" s="74">
        <v>1</v>
      </c>
      <c r="E151" s="73">
        <v>0</v>
      </c>
      <c r="F151" s="74">
        <v>0</v>
      </c>
      <c r="G151" s="73">
        <v>2</v>
      </c>
      <c r="H151" s="74">
        <v>0</v>
      </c>
      <c r="I151" s="1">
        <f>G151-H151</f>
        <v>2</v>
      </c>
      <c r="J151" s="5">
        <f>D151+E151+F151</f>
        <v>1</v>
      </c>
      <c r="K151" s="7">
        <f>D151/J151</f>
        <v>1</v>
      </c>
    </row>
    <row r="152" spans="2:11" x14ac:dyDescent="0.3">
      <c r="B152" s="17" t="s">
        <v>412</v>
      </c>
      <c r="C152" s="72" t="s">
        <v>656</v>
      </c>
      <c r="D152" s="74">
        <v>1</v>
      </c>
      <c r="E152" s="73">
        <v>0</v>
      </c>
      <c r="F152" s="74">
        <v>0</v>
      </c>
      <c r="G152" s="73">
        <v>2</v>
      </c>
      <c r="H152" s="74">
        <v>0</v>
      </c>
      <c r="I152" s="11">
        <f>G152-H152</f>
        <v>2</v>
      </c>
      <c r="J152" s="9">
        <f>D152+E152+F152</f>
        <v>1</v>
      </c>
      <c r="K152" s="12">
        <f>D152/J152</f>
        <v>1</v>
      </c>
    </row>
    <row r="153" spans="2:11" x14ac:dyDescent="0.3">
      <c r="B153" s="17" t="s">
        <v>413</v>
      </c>
      <c r="C153" s="72" t="s">
        <v>730</v>
      </c>
      <c r="D153" s="74">
        <v>1</v>
      </c>
      <c r="E153" s="73">
        <v>0</v>
      </c>
      <c r="F153" s="74">
        <v>0</v>
      </c>
      <c r="G153" s="73">
        <v>2</v>
      </c>
      <c r="H153" s="74">
        <v>0</v>
      </c>
      <c r="I153" s="11">
        <f>G153-H153</f>
        <v>2</v>
      </c>
      <c r="J153" s="9">
        <f>D153+E153+F153</f>
        <v>1</v>
      </c>
      <c r="K153" s="12">
        <f>D153/J153</f>
        <v>1</v>
      </c>
    </row>
    <row r="154" spans="2:11" x14ac:dyDescent="0.3">
      <c r="B154" s="17" t="s">
        <v>414</v>
      </c>
      <c r="C154" s="72" t="s">
        <v>614</v>
      </c>
      <c r="D154" s="74">
        <v>1</v>
      </c>
      <c r="E154" s="73">
        <v>0</v>
      </c>
      <c r="F154" s="74">
        <v>0</v>
      </c>
      <c r="G154" s="73">
        <v>2</v>
      </c>
      <c r="H154" s="74">
        <v>1</v>
      </c>
      <c r="I154" s="11">
        <f>G154-H154</f>
        <v>1</v>
      </c>
      <c r="J154" s="9">
        <f>D154+E154+F154</f>
        <v>1</v>
      </c>
      <c r="K154" s="12">
        <f>D154/J154</f>
        <v>1</v>
      </c>
    </row>
    <row r="155" spans="2:11" x14ac:dyDescent="0.3">
      <c r="B155" s="17" t="s">
        <v>415</v>
      </c>
      <c r="C155" s="72" t="s">
        <v>180</v>
      </c>
      <c r="D155" s="74">
        <v>1</v>
      </c>
      <c r="E155" s="73">
        <v>0</v>
      </c>
      <c r="F155" s="74">
        <v>0</v>
      </c>
      <c r="G155" s="73">
        <v>2</v>
      </c>
      <c r="H155" s="74">
        <v>1</v>
      </c>
      <c r="I155" s="11">
        <f>G155-H155</f>
        <v>1</v>
      </c>
      <c r="J155" s="9">
        <f>D155+E155+F155</f>
        <v>1</v>
      </c>
      <c r="K155" s="12">
        <f>D155/J155</f>
        <v>1</v>
      </c>
    </row>
    <row r="156" spans="2:11" x14ac:dyDescent="0.3">
      <c r="B156" s="17" t="s">
        <v>416</v>
      </c>
      <c r="C156" s="72" t="s">
        <v>330</v>
      </c>
      <c r="D156" s="74">
        <v>1</v>
      </c>
      <c r="E156" s="73">
        <v>0</v>
      </c>
      <c r="F156" s="74">
        <v>0</v>
      </c>
      <c r="G156" s="73">
        <v>2</v>
      </c>
      <c r="H156" s="74">
        <v>1</v>
      </c>
      <c r="I156" s="1">
        <f>G156-H156</f>
        <v>1</v>
      </c>
      <c r="J156" s="5">
        <f>D156+E156+F156</f>
        <v>1</v>
      </c>
      <c r="K156" s="7">
        <f>D156/J156</f>
        <v>1</v>
      </c>
    </row>
    <row r="157" spans="2:11" x14ac:dyDescent="0.3">
      <c r="B157" s="17" t="s">
        <v>417</v>
      </c>
      <c r="C157" s="72" t="s">
        <v>166</v>
      </c>
      <c r="D157" s="74">
        <v>1</v>
      </c>
      <c r="E157" s="73">
        <v>0</v>
      </c>
      <c r="F157" s="74">
        <v>0</v>
      </c>
      <c r="G157" s="73">
        <v>2</v>
      </c>
      <c r="H157" s="74">
        <v>1</v>
      </c>
      <c r="I157" s="11">
        <f>G157-H157</f>
        <v>1</v>
      </c>
      <c r="J157" s="9">
        <f>D157+E157+F157</f>
        <v>1</v>
      </c>
      <c r="K157" s="12">
        <f>D157/J157</f>
        <v>1</v>
      </c>
    </row>
    <row r="158" spans="2:11" x14ac:dyDescent="0.3">
      <c r="B158" s="17" t="s">
        <v>418</v>
      </c>
      <c r="C158" s="72" t="s">
        <v>187</v>
      </c>
      <c r="D158" s="74">
        <v>1</v>
      </c>
      <c r="E158" s="73">
        <v>0</v>
      </c>
      <c r="F158" s="74">
        <v>0</v>
      </c>
      <c r="G158" s="73">
        <v>2</v>
      </c>
      <c r="H158" s="74">
        <v>1</v>
      </c>
      <c r="I158" s="11">
        <f>G158-H158</f>
        <v>1</v>
      </c>
      <c r="J158" s="9">
        <f>D158+E158+F158</f>
        <v>1</v>
      </c>
      <c r="K158" s="12">
        <f>D158/J158</f>
        <v>1</v>
      </c>
    </row>
    <row r="159" spans="2:11" x14ac:dyDescent="0.3">
      <c r="B159" s="17" t="s">
        <v>419</v>
      </c>
      <c r="C159" s="72" t="s">
        <v>223</v>
      </c>
      <c r="D159" s="74">
        <v>1</v>
      </c>
      <c r="E159" s="73">
        <v>0</v>
      </c>
      <c r="F159" s="74">
        <v>0</v>
      </c>
      <c r="G159" s="73">
        <v>2</v>
      </c>
      <c r="H159" s="74">
        <v>1</v>
      </c>
      <c r="I159" s="11">
        <f>G159-H159</f>
        <v>1</v>
      </c>
      <c r="J159" s="9">
        <f>D159+E159+F159</f>
        <v>1</v>
      </c>
      <c r="K159" s="12">
        <f>D159/J159</f>
        <v>1</v>
      </c>
    </row>
    <row r="160" spans="2:11" x14ac:dyDescent="0.3">
      <c r="B160" s="17" t="s">
        <v>420</v>
      </c>
      <c r="C160" s="72" t="s">
        <v>360</v>
      </c>
      <c r="D160" s="74">
        <v>1</v>
      </c>
      <c r="E160" s="73">
        <v>0</v>
      </c>
      <c r="F160" s="74">
        <v>0</v>
      </c>
      <c r="G160" s="73">
        <v>1</v>
      </c>
      <c r="H160" s="74">
        <v>0</v>
      </c>
      <c r="I160" s="11">
        <f>G160-H160</f>
        <v>1</v>
      </c>
      <c r="J160" s="9">
        <f>D160+E160+F160</f>
        <v>1</v>
      </c>
      <c r="K160" s="12">
        <f>D160/J160</f>
        <v>1</v>
      </c>
    </row>
    <row r="161" spans="2:11" x14ac:dyDescent="0.3">
      <c r="B161" s="17" t="s">
        <v>421</v>
      </c>
      <c r="C161" s="72" t="s">
        <v>650</v>
      </c>
      <c r="D161" s="74">
        <v>1</v>
      </c>
      <c r="E161" s="73">
        <v>0</v>
      </c>
      <c r="F161" s="74">
        <v>0</v>
      </c>
      <c r="G161" s="73">
        <v>1</v>
      </c>
      <c r="H161" s="74">
        <v>0</v>
      </c>
      <c r="I161" s="1">
        <f>G161-H161</f>
        <v>1</v>
      </c>
      <c r="J161" s="5">
        <f>D161+E161+F161</f>
        <v>1</v>
      </c>
      <c r="K161" s="7">
        <f>D161/J161</f>
        <v>1</v>
      </c>
    </row>
    <row r="162" spans="2:11" x14ac:dyDescent="0.3">
      <c r="B162" s="17" t="s">
        <v>422</v>
      </c>
      <c r="C162" s="72" t="s">
        <v>307</v>
      </c>
      <c r="D162" s="74">
        <v>1</v>
      </c>
      <c r="E162" s="73">
        <v>1</v>
      </c>
      <c r="F162" s="74">
        <v>0</v>
      </c>
      <c r="G162" s="73">
        <v>6</v>
      </c>
      <c r="H162" s="74">
        <v>3</v>
      </c>
      <c r="I162" s="1">
        <f>G162-H162</f>
        <v>3</v>
      </c>
      <c r="J162" s="5">
        <f>D162+E162+F162</f>
        <v>2</v>
      </c>
      <c r="K162" s="7">
        <f>D162/J162</f>
        <v>0.5</v>
      </c>
    </row>
    <row r="163" spans="2:11" x14ac:dyDescent="0.3">
      <c r="B163" s="17" t="s">
        <v>423</v>
      </c>
      <c r="C163" s="72" t="s">
        <v>150</v>
      </c>
      <c r="D163" s="74">
        <v>1</v>
      </c>
      <c r="E163" s="73">
        <v>1</v>
      </c>
      <c r="F163" s="74">
        <v>0</v>
      </c>
      <c r="G163" s="73">
        <v>6</v>
      </c>
      <c r="H163" s="74">
        <v>4</v>
      </c>
      <c r="I163" s="11">
        <f>G163-H163</f>
        <v>2</v>
      </c>
      <c r="J163" s="9">
        <f>D163+E163+F163</f>
        <v>2</v>
      </c>
      <c r="K163" s="12">
        <f>D163/J163</f>
        <v>0.5</v>
      </c>
    </row>
    <row r="164" spans="2:11" x14ac:dyDescent="0.3">
      <c r="B164" s="17" t="s">
        <v>424</v>
      </c>
      <c r="C164" s="72" t="s">
        <v>115</v>
      </c>
      <c r="D164" s="74">
        <v>1</v>
      </c>
      <c r="E164" s="73">
        <v>1</v>
      </c>
      <c r="F164" s="74">
        <v>0</v>
      </c>
      <c r="G164" s="73">
        <v>3</v>
      </c>
      <c r="H164" s="74">
        <v>1</v>
      </c>
      <c r="I164" s="48">
        <f>G164-H164</f>
        <v>2</v>
      </c>
      <c r="J164" s="46">
        <f>D164+E164+F164</f>
        <v>2</v>
      </c>
      <c r="K164" s="49">
        <f>D164/J164</f>
        <v>0.5</v>
      </c>
    </row>
    <row r="165" spans="2:11" x14ac:dyDescent="0.3">
      <c r="B165" s="17" t="s">
        <v>425</v>
      </c>
      <c r="C165" s="72" t="s">
        <v>221</v>
      </c>
      <c r="D165" s="74">
        <v>1</v>
      </c>
      <c r="E165" s="73">
        <v>1</v>
      </c>
      <c r="F165" s="74">
        <v>0</v>
      </c>
      <c r="G165" s="73">
        <v>1</v>
      </c>
      <c r="H165" s="74">
        <v>0</v>
      </c>
      <c r="I165" s="11">
        <f>G165-H165</f>
        <v>1</v>
      </c>
      <c r="J165" s="9">
        <f>D165+E165+F165</f>
        <v>2</v>
      </c>
      <c r="K165" s="12">
        <f>D165/J165</f>
        <v>0.5</v>
      </c>
    </row>
    <row r="166" spans="2:11" x14ac:dyDescent="0.3">
      <c r="B166" s="17" t="s">
        <v>426</v>
      </c>
      <c r="C166" s="72" t="s">
        <v>188</v>
      </c>
      <c r="D166" s="74">
        <v>1</v>
      </c>
      <c r="E166" s="73">
        <v>0</v>
      </c>
      <c r="F166" s="74">
        <v>1</v>
      </c>
      <c r="G166" s="73">
        <v>7</v>
      </c>
      <c r="H166" s="74">
        <v>3</v>
      </c>
      <c r="I166" s="11">
        <f>G166-H166</f>
        <v>4</v>
      </c>
      <c r="J166" s="9">
        <f>D166+E166+F166</f>
        <v>2</v>
      </c>
      <c r="K166" s="12">
        <f>D166/J166</f>
        <v>0.5</v>
      </c>
    </row>
    <row r="167" spans="2:11" x14ac:dyDescent="0.3">
      <c r="B167" s="17" t="s">
        <v>427</v>
      </c>
      <c r="C167" s="72" t="s">
        <v>355</v>
      </c>
      <c r="D167" s="74">
        <v>1</v>
      </c>
      <c r="E167" s="73">
        <v>0</v>
      </c>
      <c r="F167" s="74">
        <v>1</v>
      </c>
      <c r="G167" s="73">
        <v>6</v>
      </c>
      <c r="H167" s="74">
        <v>2</v>
      </c>
      <c r="I167" s="11">
        <f>G167-H167</f>
        <v>4</v>
      </c>
      <c r="J167" s="9">
        <f>D167+E167+F167</f>
        <v>2</v>
      </c>
      <c r="K167" s="12">
        <f>D167/J167</f>
        <v>0.5</v>
      </c>
    </row>
    <row r="168" spans="2:11" x14ac:dyDescent="0.3">
      <c r="B168" s="17" t="s">
        <v>428</v>
      </c>
      <c r="C168" s="72" t="s">
        <v>636</v>
      </c>
      <c r="D168" s="74">
        <v>1</v>
      </c>
      <c r="E168" s="73">
        <v>0</v>
      </c>
      <c r="F168" s="74">
        <v>1</v>
      </c>
      <c r="G168" s="73">
        <v>5</v>
      </c>
      <c r="H168" s="74">
        <v>3</v>
      </c>
      <c r="I168" s="48">
        <f>G168-H168</f>
        <v>2</v>
      </c>
      <c r="J168" s="46">
        <f>D168+E168+F168</f>
        <v>2</v>
      </c>
      <c r="K168" s="49">
        <f>D168/J168</f>
        <v>0.5</v>
      </c>
    </row>
    <row r="169" spans="2:11" x14ac:dyDescent="0.3">
      <c r="B169" s="17" t="s">
        <v>429</v>
      </c>
      <c r="C169" s="72" t="s">
        <v>615</v>
      </c>
      <c r="D169" s="74">
        <v>1</v>
      </c>
      <c r="E169" s="73">
        <v>0</v>
      </c>
      <c r="F169" s="74">
        <v>1</v>
      </c>
      <c r="G169" s="73">
        <v>4</v>
      </c>
      <c r="H169" s="74">
        <v>2</v>
      </c>
      <c r="I169" s="48">
        <f>G169-H169</f>
        <v>2</v>
      </c>
      <c r="J169" s="46">
        <f>D169+E169+F169</f>
        <v>2</v>
      </c>
      <c r="K169" s="49">
        <f>D169/J169</f>
        <v>0.5</v>
      </c>
    </row>
    <row r="170" spans="2:11" x14ac:dyDescent="0.3">
      <c r="B170" s="17" t="s">
        <v>430</v>
      </c>
      <c r="C170" s="72" t="s">
        <v>314</v>
      </c>
      <c r="D170" s="74">
        <v>1</v>
      </c>
      <c r="E170" s="73">
        <v>0</v>
      </c>
      <c r="F170" s="74">
        <v>1</v>
      </c>
      <c r="G170" s="73">
        <v>6</v>
      </c>
      <c r="H170" s="74">
        <v>5</v>
      </c>
      <c r="I170" s="11">
        <f>G170-H170</f>
        <v>1</v>
      </c>
      <c r="J170" s="9">
        <f>D170+E170+F170</f>
        <v>2</v>
      </c>
      <c r="K170" s="12">
        <f>D170/J170</f>
        <v>0.5</v>
      </c>
    </row>
    <row r="171" spans="2:11" x14ac:dyDescent="0.3">
      <c r="B171" s="17" t="s">
        <v>431</v>
      </c>
      <c r="C171" s="72" t="s">
        <v>303</v>
      </c>
      <c r="D171" s="74">
        <v>1</v>
      </c>
      <c r="E171" s="73">
        <v>0</v>
      </c>
      <c r="F171" s="74">
        <v>1</v>
      </c>
      <c r="G171" s="73">
        <v>4</v>
      </c>
      <c r="H171" s="74">
        <v>3</v>
      </c>
      <c r="I171" s="1">
        <f>G171-H171</f>
        <v>1</v>
      </c>
      <c r="J171" s="5">
        <f>D171+E171+F171</f>
        <v>2</v>
      </c>
      <c r="K171" s="7">
        <f>D171/J171</f>
        <v>0.5</v>
      </c>
    </row>
    <row r="172" spans="2:11" x14ac:dyDescent="0.3">
      <c r="B172" s="17" t="s">
        <v>432</v>
      </c>
      <c r="C172" s="72" t="s">
        <v>309</v>
      </c>
      <c r="D172" s="74">
        <v>1</v>
      </c>
      <c r="E172" s="73">
        <v>0</v>
      </c>
      <c r="F172" s="74">
        <v>1</v>
      </c>
      <c r="G172" s="73">
        <v>2</v>
      </c>
      <c r="H172" s="74">
        <v>1</v>
      </c>
      <c r="I172" s="11">
        <f>G172-H172</f>
        <v>1</v>
      </c>
      <c r="J172" s="9">
        <f>D172+E172+F172</f>
        <v>2</v>
      </c>
      <c r="K172" s="12">
        <f>D172/J172</f>
        <v>0.5</v>
      </c>
    </row>
    <row r="173" spans="2:11" x14ac:dyDescent="0.3">
      <c r="B173" s="17" t="s">
        <v>433</v>
      </c>
      <c r="C173" s="72" t="s">
        <v>362</v>
      </c>
      <c r="D173" s="74">
        <v>1</v>
      </c>
      <c r="E173" s="73">
        <v>0</v>
      </c>
      <c r="F173" s="74">
        <v>1</v>
      </c>
      <c r="G173" s="73">
        <v>5</v>
      </c>
      <c r="H173" s="74">
        <v>5</v>
      </c>
      <c r="I173" s="48">
        <f>G173-H173</f>
        <v>0</v>
      </c>
      <c r="J173" s="46">
        <f>D173+E173+F173</f>
        <v>2</v>
      </c>
      <c r="K173" s="49">
        <f>D173/J173</f>
        <v>0.5</v>
      </c>
    </row>
    <row r="174" spans="2:11" x14ac:dyDescent="0.3">
      <c r="B174" s="17" t="s">
        <v>434</v>
      </c>
      <c r="C174" s="72" t="s">
        <v>681</v>
      </c>
      <c r="D174" s="74">
        <v>1</v>
      </c>
      <c r="E174" s="73">
        <v>0</v>
      </c>
      <c r="F174" s="74">
        <v>1</v>
      </c>
      <c r="G174" s="73">
        <v>5</v>
      </c>
      <c r="H174" s="74">
        <v>5</v>
      </c>
      <c r="I174" s="48">
        <f>G174-H174</f>
        <v>0</v>
      </c>
      <c r="J174" s="46">
        <f>D174+E174+F174</f>
        <v>2</v>
      </c>
      <c r="K174" s="49">
        <f>D174/J174</f>
        <v>0.5</v>
      </c>
    </row>
    <row r="175" spans="2:11" x14ac:dyDescent="0.3">
      <c r="B175" s="17" t="s">
        <v>435</v>
      </c>
      <c r="C175" s="72" t="s">
        <v>353</v>
      </c>
      <c r="D175" s="74">
        <v>1</v>
      </c>
      <c r="E175" s="73">
        <v>0</v>
      </c>
      <c r="F175" s="74">
        <v>1</v>
      </c>
      <c r="G175" s="73">
        <v>4</v>
      </c>
      <c r="H175" s="74">
        <v>4</v>
      </c>
      <c r="I175" s="48">
        <f>G175-H175</f>
        <v>0</v>
      </c>
      <c r="J175" s="46">
        <f>D175+E175+F175</f>
        <v>2</v>
      </c>
      <c r="K175" s="49">
        <f>D175/J175</f>
        <v>0.5</v>
      </c>
    </row>
    <row r="176" spans="2:11" x14ac:dyDescent="0.3">
      <c r="B176" s="17" t="s">
        <v>436</v>
      </c>
      <c r="C176" s="72" t="s">
        <v>610</v>
      </c>
      <c r="D176" s="74">
        <v>1</v>
      </c>
      <c r="E176" s="73">
        <v>0</v>
      </c>
      <c r="F176" s="74">
        <v>1</v>
      </c>
      <c r="G176" s="73">
        <v>3</v>
      </c>
      <c r="H176" s="74">
        <v>3</v>
      </c>
      <c r="I176" s="1">
        <f>G176-H176</f>
        <v>0</v>
      </c>
      <c r="J176" s="5">
        <f>D176+E176+F176</f>
        <v>2</v>
      </c>
      <c r="K176" s="7">
        <f>D176/J176</f>
        <v>0.5</v>
      </c>
    </row>
    <row r="177" spans="2:11" x14ac:dyDescent="0.3">
      <c r="B177" s="17" t="s">
        <v>437</v>
      </c>
      <c r="C177" s="72" t="s">
        <v>212</v>
      </c>
      <c r="D177" s="74">
        <v>1</v>
      </c>
      <c r="E177" s="73">
        <v>0</v>
      </c>
      <c r="F177" s="74">
        <v>1</v>
      </c>
      <c r="G177" s="73">
        <v>3</v>
      </c>
      <c r="H177" s="74">
        <v>3</v>
      </c>
      <c r="I177" s="11">
        <f>G177-H177</f>
        <v>0</v>
      </c>
      <c r="J177" s="9">
        <f>D177+E177+F177</f>
        <v>2</v>
      </c>
      <c r="K177" s="12">
        <f>D177/J177</f>
        <v>0.5</v>
      </c>
    </row>
    <row r="178" spans="2:11" x14ac:dyDescent="0.3">
      <c r="B178" s="17" t="s">
        <v>438</v>
      </c>
      <c r="C178" s="72" t="s">
        <v>203</v>
      </c>
      <c r="D178" s="74">
        <v>1</v>
      </c>
      <c r="E178" s="73">
        <v>0</v>
      </c>
      <c r="F178" s="74">
        <v>1</v>
      </c>
      <c r="G178" s="73">
        <v>2</v>
      </c>
      <c r="H178" s="74">
        <v>2</v>
      </c>
      <c r="I178" s="11">
        <f>G178-H178</f>
        <v>0</v>
      </c>
      <c r="J178" s="9">
        <f>D178+E178+F178</f>
        <v>2</v>
      </c>
      <c r="K178" s="12">
        <f>D178/J178</f>
        <v>0.5</v>
      </c>
    </row>
    <row r="179" spans="2:11" x14ac:dyDescent="0.3">
      <c r="B179" s="17" t="s">
        <v>439</v>
      </c>
      <c r="C179" s="72" t="s">
        <v>664</v>
      </c>
      <c r="D179" s="74">
        <v>1</v>
      </c>
      <c r="E179" s="73">
        <v>0</v>
      </c>
      <c r="F179" s="74">
        <v>1</v>
      </c>
      <c r="G179" s="73">
        <v>2</v>
      </c>
      <c r="H179" s="74">
        <v>2</v>
      </c>
      <c r="I179" s="11">
        <f>G179-H179</f>
        <v>0</v>
      </c>
      <c r="J179" s="9">
        <f>D179+E179+F179</f>
        <v>2</v>
      </c>
      <c r="K179" s="12">
        <f>D179/J179</f>
        <v>0.5</v>
      </c>
    </row>
    <row r="180" spans="2:11" x14ac:dyDescent="0.3">
      <c r="B180" s="17" t="s">
        <v>440</v>
      </c>
      <c r="C180" s="72" t="s">
        <v>609</v>
      </c>
      <c r="D180" s="74">
        <v>1</v>
      </c>
      <c r="E180" s="73">
        <v>0</v>
      </c>
      <c r="F180" s="74">
        <v>1</v>
      </c>
      <c r="G180" s="73">
        <v>4</v>
      </c>
      <c r="H180" s="74">
        <v>5</v>
      </c>
      <c r="I180" s="11">
        <f>G180-H180</f>
        <v>-1</v>
      </c>
      <c r="J180" s="9">
        <f>D180+E180+F180</f>
        <v>2</v>
      </c>
      <c r="K180" s="12">
        <f>D180/J180</f>
        <v>0.5</v>
      </c>
    </row>
    <row r="181" spans="2:11" x14ac:dyDescent="0.3">
      <c r="B181" s="17" t="s">
        <v>441</v>
      </c>
      <c r="C181" s="72" t="s">
        <v>660</v>
      </c>
      <c r="D181" s="74">
        <v>1</v>
      </c>
      <c r="E181" s="73">
        <v>0</v>
      </c>
      <c r="F181" s="74">
        <v>1</v>
      </c>
      <c r="G181" s="73">
        <v>3</v>
      </c>
      <c r="H181" s="74">
        <v>4</v>
      </c>
      <c r="I181" s="11">
        <f>G181-H181</f>
        <v>-1</v>
      </c>
      <c r="J181" s="9">
        <f>D181+E181+F181</f>
        <v>2</v>
      </c>
      <c r="K181" s="12">
        <f>D181/J181</f>
        <v>0.5</v>
      </c>
    </row>
    <row r="182" spans="2:11" x14ac:dyDescent="0.3">
      <c r="B182" s="17" t="s">
        <v>442</v>
      </c>
      <c r="C182" s="72" t="s">
        <v>202</v>
      </c>
      <c r="D182" s="74">
        <v>1</v>
      </c>
      <c r="E182" s="73">
        <v>0</v>
      </c>
      <c r="F182" s="74">
        <v>1</v>
      </c>
      <c r="G182" s="73">
        <v>2</v>
      </c>
      <c r="H182" s="74">
        <v>3</v>
      </c>
      <c r="I182" s="11">
        <f>G182-H182</f>
        <v>-1</v>
      </c>
      <c r="J182" s="9">
        <f>D182+E182+F182</f>
        <v>2</v>
      </c>
      <c r="K182" s="12">
        <f>D182/J182</f>
        <v>0.5</v>
      </c>
    </row>
    <row r="183" spans="2:11" x14ac:dyDescent="0.3">
      <c r="B183" s="17" t="s">
        <v>443</v>
      </c>
      <c r="C183" s="72" t="s">
        <v>124</v>
      </c>
      <c r="D183" s="74">
        <v>1</v>
      </c>
      <c r="E183" s="73">
        <v>0</v>
      </c>
      <c r="F183" s="74">
        <v>1</v>
      </c>
      <c r="G183" s="73">
        <v>3</v>
      </c>
      <c r="H183" s="74">
        <v>5</v>
      </c>
      <c r="I183" s="11">
        <f>G183-H183</f>
        <v>-2</v>
      </c>
      <c r="J183" s="9">
        <f>D183+E183+F183</f>
        <v>2</v>
      </c>
      <c r="K183" s="12">
        <f>D183/J183</f>
        <v>0.5</v>
      </c>
    </row>
    <row r="184" spans="2:11" x14ac:dyDescent="0.3">
      <c r="B184" s="17" t="s">
        <v>444</v>
      </c>
      <c r="C184" s="72" t="s">
        <v>133</v>
      </c>
      <c r="D184" s="74">
        <v>1</v>
      </c>
      <c r="E184" s="73">
        <v>0</v>
      </c>
      <c r="F184" s="74">
        <v>1</v>
      </c>
      <c r="G184" s="73">
        <v>2</v>
      </c>
      <c r="H184" s="74">
        <v>4</v>
      </c>
      <c r="I184" s="1">
        <f>G184-H184</f>
        <v>-2</v>
      </c>
      <c r="J184" s="5">
        <f>D184+E184+F184</f>
        <v>2</v>
      </c>
      <c r="K184" s="7">
        <f>D184/J184</f>
        <v>0.5</v>
      </c>
    </row>
    <row r="185" spans="2:11" x14ac:dyDescent="0.3">
      <c r="B185" s="17" t="s">
        <v>445</v>
      </c>
      <c r="C185" s="72" t="s">
        <v>635</v>
      </c>
      <c r="D185" s="74">
        <v>1</v>
      </c>
      <c r="E185" s="73">
        <v>2</v>
      </c>
      <c r="F185" s="74">
        <v>0</v>
      </c>
      <c r="G185" s="73">
        <v>6</v>
      </c>
      <c r="H185" s="74">
        <v>4</v>
      </c>
      <c r="I185" s="48">
        <f>G185-H185</f>
        <v>2</v>
      </c>
      <c r="J185" s="46">
        <f>D185+E185+F185</f>
        <v>3</v>
      </c>
      <c r="K185" s="49">
        <f>D185/J185</f>
        <v>0.33333333333333331</v>
      </c>
    </row>
    <row r="186" spans="2:11" x14ac:dyDescent="0.3">
      <c r="B186" s="17" t="s">
        <v>446</v>
      </c>
      <c r="C186" s="72" t="s">
        <v>291</v>
      </c>
      <c r="D186" s="74">
        <v>1</v>
      </c>
      <c r="E186" s="73">
        <v>1</v>
      </c>
      <c r="F186" s="74">
        <v>1</v>
      </c>
      <c r="G186" s="73">
        <v>4</v>
      </c>
      <c r="H186" s="74">
        <v>4</v>
      </c>
      <c r="I186" s="11">
        <f>G186-H186</f>
        <v>0</v>
      </c>
      <c r="J186" s="9">
        <f>D186+E186+F186</f>
        <v>3</v>
      </c>
      <c r="K186" s="12">
        <f>D186/J186</f>
        <v>0.33333333333333331</v>
      </c>
    </row>
    <row r="187" spans="2:11" x14ac:dyDescent="0.3">
      <c r="B187" s="17" t="s">
        <v>447</v>
      </c>
      <c r="C187" s="72" t="s">
        <v>170</v>
      </c>
      <c r="D187" s="74">
        <v>1</v>
      </c>
      <c r="E187" s="73">
        <v>1</v>
      </c>
      <c r="F187" s="74">
        <v>1</v>
      </c>
      <c r="G187" s="73">
        <v>2</v>
      </c>
      <c r="H187" s="74">
        <v>2</v>
      </c>
      <c r="I187" s="1">
        <f>G187-H187</f>
        <v>0</v>
      </c>
      <c r="J187" s="5">
        <f>D187+E187+F187</f>
        <v>3</v>
      </c>
      <c r="K187" s="7">
        <f>D187/J187</f>
        <v>0.33333333333333331</v>
      </c>
    </row>
    <row r="188" spans="2:11" x14ac:dyDescent="0.3">
      <c r="B188" s="17" t="s">
        <v>448</v>
      </c>
      <c r="C188" s="72" t="s">
        <v>147</v>
      </c>
      <c r="D188" s="74">
        <v>1</v>
      </c>
      <c r="E188" s="73">
        <v>1</v>
      </c>
      <c r="F188" s="74">
        <v>1</v>
      </c>
      <c r="G188" s="73">
        <v>2</v>
      </c>
      <c r="H188" s="74">
        <v>2</v>
      </c>
      <c r="I188" s="11">
        <f>G188-H188</f>
        <v>0</v>
      </c>
      <c r="J188" s="9">
        <f>D188+E188+F188</f>
        <v>3</v>
      </c>
      <c r="K188" s="12">
        <f>D188/J188</f>
        <v>0.33333333333333331</v>
      </c>
    </row>
    <row r="189" spans="2:11" x14ac:dyDescent="0.3">
      <c r="B189" s="17" t="s">
        <v>449</v>
      </c>
      <c r="C189" s="72" t="s">
        <v>222</v>
      </c>
      <c r="D189" s="74">
        <v>1</v>
      </c>
      <c r="E189" s="73">
        <v>0</v>
      </c>
      <c r="F189" s="74">
        <v>2</v>
      </c>
      <c r="G189" s="73">
        <v>8</v>
      </c>
      <c r="H189" s="74">
        <v>6</v>
      </c>
      <c r="I189" s="11">
        <f>G189-H189</f>
        <v>2</v>
      </c>
      <c r="J189" s="9">
        <f>D189+E189+F189</f>
        <v>3</v>
      </c>
      <c r="K189" s="12">
        <f>D189/J189</f>
        <v>0.33333333333333331</v>
      </c>
    </row>
    <row r="190" spans="2:11" x14ac:dyDescent="0.3">
      <c r="B190" s="17" t="s">
        <v>450</v>
      </c>
      <c r="C190" s="72" t="s">
        <v>301</v>
      </c>
      <c r="D190" s="74">
        <v>1</v>
      </c>
      <c r="E190" s="73">
        <v>0</v>
      </c>
      <c r="F190" s="74">
        <v>2</v>
      </c>
      <c r="G190" s="73">
        <v>5</v>
      </c>
      <c r="H190" s="74">
        <v>6</v>
      </c>
      <c r="I190" s="11">
        <f>G190-H190</f>
        <v>-1</v>
      </c>
      <c r="J190" s="9">
        <f>D190+E190+F190</f>
        <v>3</v>
      </c>
      <c r="K190" s="12">
        <f>D190/J190</f>
        <v>0.33333333333333331</v>
      </c>
    </row>
    <row r="191" spans="2:11" x14ac:dyDescent="0.3">
      <c r="B191" s="17" t="s">
        <v>451</v>
      </c>
      <c r="C191" s="72" t="s">
        <v>298</v>
      </c>
      <c r="D191" s="74">
        <v>1</v>
      </c>
      <c r="E191" s="73">
        <v>0</v>
      </c>
      <c r="F191" s="74">
        <v>2</v>
      </c>
      <c r="G191" s="73">
        <v>3</v>
      </c>
      <c r="H191" s="74">
        <v>4</v>
      </c>
      <c r="I191" s="48">
        <f>G191-H191</f>
        <v>-1</v>
      </c>
      <c r="J191" s="46">
        <f>D191+E191+F191</f>
        <v>3</v>
      </c>
      <c r="K191" s="49">
        <f>D191/J191</f>
        <v>0.33333333333333331</v>
      </c>
    </row>
    <row r="192" spans="2:11" x14ac:dyDescent="0.3">
      <c r="B192" s="17" t="s">
        <v>452</v>
      </c>
      <c r="C192" s="72" t="s">
        <v>332</v>
      </c>
      <c r="D192" s="74">
        <v>1</v>
      </c>
      <c r="E192" s="73">
        <v>0</v>
      </c>
      <c r="F192" s="74">
        <v>2</v>
      </c>
      <c r="G192" s="73">
        <v>2</v>
      </c>
      <c r="H192" s="74">
        <v>3</v>
      </c>
      <c r="I192" s="1">
        <f>G192-H192</f>
        <v>-1</v>
      </c>
      <c r="J192" s="5">
        <f>D192+E192+F192</f>
        <v>3</v>
      </c>
      <c r="K192" s="7">
        <f>D192/J192</f>
        <v>0.33333333333333331</v>
      </c>
    </row>
    <row r="193" spans="2:11" x14ac:dyDescent="0.3">
      <c r="B193" s="17" t="s">
        <v>453</v>
      </c>
      <c r="C193" s="72" t="s">
        <v>641</v>
      </c>
      <c r="D193" s="74">
        <v>1</v>
      </c>
      <c r="E193" s="73">
        <v>0</v>
      </c>
      <c r="F193" s="74">
        <v>2</v>
      </c>
      <c r="G193" s="73">
        <v>3</v>
      </c>
      <c r="H193" s="74">
        <v>6</v>
      </c>
      <c r="I193" s="11">
        <f>G193-H193</f>
        <v>-3</v>
      </c>
      <c r="J193" s="9">
        <f>D193+E193+F193</f>
        <v>3</v>
      </c>
      <c r="K193" s="12">
        <f>D193/J193</f>
        <v>0.33333333333333331</v>
      </c>
    </row>
    <row r="194" spans="2:11" x14ac:dyDescent="0.3">
      <c r="B194" s="17" t="s">
        <v>454</v>
      </c>
      <c r="C194" s="72" t="s">
        <v>130</v>
      </c>
      <c r="D194" s="74">
        <v>1</v>
      </c>
      <c r="E194" s="73">
        <v>0</v>
      </c>
      <c r="F194" s="74">
        <v>2</v>
      </c>
      <c r="G194" s="73">
        <v>4</v>
      </c>
      <c r="H194" s="74">
        <v>9</v>
      </c>
      <c r="I194" s="48">
        <f>G194-H194</f>
        <v>-5</v>
      </c>
      <c r="J194" s="46">
        <f>D194+E194+F194</f>
        <v>3</v>
      </c>
      <c r="K194" s="49">
        <f>D194/J194</f>
        <v>0.33333333333333331</v>
      </c>
    </row>
    <row r="195" spans="2:11" x14ac:dyDescent="0.3">
      <c r="B195" s="17" t="s">
        <v>455</v>
      </c>
      <c r="C195" s="72" t="s">
        <v>321</v>
      </c>
      <c r="D195" s="74">
        <v>1</v>
      </c>
      <c r="E195" s="73">
        <v>0</v>
      </c>
      <c r="F195" s="74">
        <v>2</v>
      </c>
      <c r="G195" s="73">
        <v>4</v>
      </c>
      <c r="H195" s="74">
        <v>10</v>
      </c>
      <c r="I195" s="1">
        <f>G195-H195</f>
        <v>-6</v>
      </c>
      <c r="J195" s="5">
        <f>D195+E195+F195</f>
        <v>3</v>
      </c>
      <c r="K195" s="7">
        <f>D195/J195</f>
        <v>0.33333333333333331</v>
      </c>
    </row>
    <row r="196" spans="2:11" x14ac:dyDescent="0.3">
      <c r="B196" s="17" t="s">
        <v>456</v>
      </c>
      <c r="C196" s="72" t="s">
        <v>292</v>
      </c>
      <c r="D196" s="74">
        <v>1</v>
      </c>
      <c r="E196" s="73">
        <v>2</v>
      </c>
      <c r="F196" s="74">
        <v>1</v>
      </c>
      <c r="G196" s="73">
        <v>11</v>
      </c>
      <c r="H196" s="74">
        <v>11</v>
      </c>
      <c r="I196" s="11">
        <f>G196-H196</f>
        <v>0</v>
      </c>
      <c r="J196" s="9">
        <f>D196+E196+F196</f>
        <v>4</v>
      </c>
      <c r="K196" s="12">
        <f>D196/J196</f>
        <v>0.25</v>
      </c>
    </row>
    <row r="197" spans="2:11" x14ac:dyDescent="0.3">
      <c r="B197" s="17" t="s">
        <v>457</v>
      </c>
      <c r="C197" s="72" t="s">
        <v>640</v>
      </c>
      <c r="D197" s="74">
        <v>1</v>
      </c>
      <c r="E197" s="73">
        <v>2</v>
      </c>
      <c r="F197" s="74">
        <v>1</v>
      </c>
      <c r="G197" s="73">
        <v>5</v>
      </c>
      <c r="H197" s="74">
        <v>5</v>
      </c>
      <c r="I197" s="11">
        <f>G197-H197</f>
        <v>0</v>
      </c>
      <c r="J197" s="9">
        <f>D197+E197+F197</f>
        <v>4</v>
      </c>
      <c r="K197" s="12">
        <f>D197/J197</f>
        <v>0.25</v>
      </c>
    </row>
    <row r="198" spans="2:11" x14ac:dyDescent="0.3">
      <c r="B198" s="17" t="s">
        <v>458</v>
      </c>
      <c r="C198" s="72" t="s">
        <v>116</v>
      </c>
      <c r="D198" s="74">
        <v>1</v>
      </c>
      <c r="E198" s="73">
        <v>1</v>
      </c>
      <c r="F198" s="74">
        <v>2</v>
      </c>
      <c r="G198" s="73">
        <v>5</v>
      </c>
      <c r="H198" s="74">
        <v>5</v>
      </c>
      <c r="I198" s="11">
        <f>G198-H198</f>
        <v>0</v>
      </c>
      <c r="J198" s="9">
        <f>D198+E198+F198</f>
        <v>4</v>
      </c>
      <c r="K198" s="12">
        <f>D198/J198</f>
        <v>0.25</v>
      </c>
    </row>
    <row r="199" spans="2:11" x14ac:dyDescent="0.3">
      <c r="B199" s="17" t="s">
        <v>459</v>
      </c>
      <c r="C199" s="72" t="s">
        <v>599</v>
      </c>
      <c r="D199" s="74">
        <v>1</v>
      </c>
      <c r="E199" s="73">
        <v>1</v>
      </c>
      <c r="F199" s="74">
        <v>2</v>
      </c>
      <c r="G199" s="73">
        <v>8</v>
      </c>
      <c r="H199" s="74">
        <v>9</v>
      </c>
      <c r="I199" s="48">
        <f>G199-H199</f>
        <v>-1</v>
      </c>
      <c r="J199" s="46">
        <f>D199+E199+F199</f>
        <v>4</v>
      </c>
      <c r="K199" s="49">
        <f>D199/J199</f>
        <v>0.25</v>
      </c>
    </row>
    <row r="200" spans="2:11" x14ac:dyDescent="0.3">
      <c r="B200" s="17" t="s">
        <v>460</v>
      </c>
      <c r="C200" s="72" t="s">
        <v>299</v>
      </c>
      <c r="D200" s="74">
        <v>1</v>
      </c>
      <c r="E200" s="73">
        <v>0</v>
      </c>
      <c r="F200" s="74">
        <v>3</v>
      </c>
      <c r="G200" s="73">
        <v>3</v>
      </c>
      <c r="H200" s="74">
        <v>5</v>
      </c>
      <c r="I200" s="11">
        <f>G200-H200</f>
        <v>-2</v>
      </c>
      <c r="J200" s="9">
        <f>D200+E200+F200</f>
        <v>4</v>
      </c>
      <c r="K200" s="12">
        <f>D200/J200</f>
        <v>0.25</v>
      </c>
    </row>
    <row r="201" spans="2:11" x14ac:dyDescent="0.3">
      <c r="B201" s="17" t="s">
        <v>461</v>
      </c>
      <c r="C201" s="72" t="s">
        <v>339</v>
      </c>
      <c r="D201" s="74">
        <v>1</v>
      </c>
      <c r="E201" s="73">
        <v>1</v>
      </c>
      <c r="F201" s="74">
        <v>3</v>
      </c>
      <c r="G201" s="73">
        <v>4</v>
      </c>
      <c r="H201" s="74">
        <v>10</v>
      </c>
      <c r="I201" s="48">
        <f>G201-H201</f>
        <v>-6</v>
      </c>
      <c r="J201" s="46">
        <f>D201+E201+F201</f>
        <v>5</v>
      </c>
      <c r="K201" s="49">
        <f>D201/J201</f>
        <v>0.2</v>
      </c>
    </row>
    <row r="202" spans="2:11" x14ac:dyDescent="0.3">
      <c r="B202" s="17" t="s">
        <v>462</v>
      </c>
      <c r="C202" s="72" t="s">
        <v>153</v>
      </c>
      <c r="D202" s="74">
        <v>1</v>
      </c>
      <c r="E202" s="73">
        <v>0</v>
      </c>
      <c r="F202" s="74">
        <v>4</v>
      </c>
      <c r="G202" s="73">
        <v>14</v>
      </c>
      <c r="H202" s="74">
        <v>13</v>
      </c>
      <c r="I202" s="11">
        <f>G202-H202</f>
        <v>1</v>
      </c>
      <c r="J202" s="9">
        <f>D202+E202+F202</f>
        <v>5</v>
      </c>
      <c r="K202" s="12">
        <f>D202/J202</f>
        <v>0.2</v>
      </c>
    </row>
    <row r="203" spans="2:11" x14ac:dyDescent="0.3">
      <c r="B203" s="18" t="s">
        <v>463</v>
      </c>
      <c r="C203" s="72" t="s">
        <v>290</v>
      </c>
      <c r="D203" s="74">
        <v>1</v>
      </c>
      <c r="E203" s="73">
        <v>0</v>
      </c>
      <c r="F203" s="74">
        <v>5</v>
      </c>
      <c r="G203" s="73">
        <v>9</v>
      </c>
      <c r="H203" s="74">
        <v>14</v>
      </c>
      <c r="I203" s="11">
        <f>G203-H203</f>
        <v>-5</v>
      </c>
      <c r="J203" s="9">
        <f>D203+E203+F203</f>
        <v>6</v>
      </c>
      <c r="K203" s="12">
        <f>D203/J203</f>
        <v>0.16666666666666666</v>
      </c>
    </row>
    <row r="204" spans="2:11" x14ac:dyDescent="0.3">
      <c r="B204" s="18" t="s">
        <v>464</v>
      </c>
      <c r="C204" s="72" t="s">
        <v>346</v>
      </c>
      <c r="D204" s="74">
        <v>1</v>
      </c>
      <c r="E204" s="73">
        <v>0</v>
      </c>
      <c r="F204" s="74">
        <v>5</v>
      </c>
      <c r="G204" s="73">
        <v>6</v>
      </c>
      <c r="H204" s="74">
        <v>11</v>
      </c>
      <c r="I204" s="1">
        <f>G204-H204</f>
        <v>-5</v>
      </c>
      <c r="J204" s="5">
        <f>D204+E204+F204</f>
        <v>6</v>
      </c>
      <c r="K204" s="7">
        <f>D204/J204</f>
        <v>0.16666666666666666</v>
      </c>
    </row>
    <row r="205" spans="2:11" x14ac:dyDescent="0.3">
      <c r="B205" s="18" t="s">
        <v>465</v>
      </c>
      <c r="C205" s="72" t="s">
        <v>667</v>
      </c>
      <c r="D205" s="74">
        <v>0</v>
      </c>
      <c r="E205" s="73">
        <v>2</v>
      </c>
      <c r="F205" s="74">
        <v>0</v>
      </c>
      <c r="G205" s="73">
        <v>2</v>
      </c>
      <c r="H205" s="74">
        <v>2</v>
      </c>
      <c r="I205" s="1">
        <f>G205-H205</f>
        <v>0</v>
      </c>
      <c r="J205" s="5">
        <f>D205+E205+F205</f>
        <v>2</v>
      </c>
      <c r="K205" s="7">
        <f>D205/J205</f>
        <v>0</v>
      </c>
    </row>
    <row r="206" spans="2:11" x14ac:dyDescent="0.3">
      <c r="B206" s="18" t="s">
        <v>466</v>
      </c>
      <c r="C206" s="72" t="s">
        <v>323</v>
      </c>
      <c r="D206" s="74">
        <v>0</v>
      </c>
      <c r="E206" s="73">
        <v>1</v>
      </c>
      <c r="F206" s="74">
        <v>0</v>
      </c>
      <c r="G206" s="73">
        <v>2</v>
      </c>
      <c r="H206" s="74">
        <v>2</v>
      </c>
      <c r="I206" s="48">
        <f>G206-H206</f>
        <v>0</v>
      </c>
      <c r="J206" s="46">
        <f>D206+E206+F206</f>
        <v>1</v>
      </c>
      <c r="K206" s="49">
        <f>D206/J206</f>
        <v>0</v>
      </c>
    </row>
    <row r="207" spans="2:11" x14ac:dyDescent="0.3">
      <c r="B207" s="18" t="s">
        <v>467</v>
      </c>
      <c r="C207" s="72" t="s">
        <v>204</v>
      </c>
      <c r="D207" s="74">
        <v>0</v>
      </c>
      <c r="E207" s="73">
        <v>1</v>
      </c>
      <c r="F207" s="74">
        <v>0</v>
      </c>
      <c r="G207" s="73">
        <v>2</v>
      </c>
      <c r="H207" s="74">
        <v>2</v>
      </c>
      <c r="I207" s="11">
        <f>G207-H207</f>
        <v>0</v>
      </c>
      <c r="J207" s="9">
        <f>D207+E207+F207</f>
        <v>1</v>
      </c>
      <c r="K207" s="12">
        <f>D207/J207</f>
        <v>0</v>
      </c>
    </row>
    <row r="208" spans="2:11" x14ac:dyDescent="0.3">
      <c r="B208" s="18" t="s">
        <v>468</v>
      </c>
      <c r="C208" s="72" t="s">
        <v>773</v>
      </c>
      <c r="D208" s="74">
        <v>0</v>
      </c>
      <c r="E208" s="73">
        <v>1</v>
      </c>
      <c r="F208" s="74">
        <v>0</v>
      </c>
      <c r="G208" s="73">
        <v>0</v>
      </c>
      <c r="H208" s="74">
        <v>0</v>
      </c>
      <c r="I208" s="1">
        <f>G208-H208</f>
        <v>0</v>
      </c>
      <c r="J208" s="5">
        <f>D208+E208+F208</f>
        <v>1</v>
      </c>
      <c r="K208" s="7">
        <f>D208/J208</f>
        <v>0</v>
      </c>
    </row>
    <row r="209" spans="2:11" x14ac:dyDescent="0.3">
      <c r="B209" s="18" t="s">
        <v>469</v>
      </c>
      <c r="C209" s="72" t="s">
        <v>328</v>
      </c>
      <c r="D209" s="74">
        <v>0</v>
      </c>
      <c r="E209" s="73">
        <v>1</v>
      </c>
      <c r="F209" s="74">
        <v>0</v>
      </c>
      <c r="G209" s="73">
        <v>0</v>
      </c>
      <c r="H209" s="74">
        <v>0</v>
      </c>
      <c r="I209" s="11">
        <f>G209-H209</f>
        <v>0</v>
      </c>
      <c r="J209" s="9">
        <f>D209+E209+F209</f>
        <v>1</v>
      </c>
      <c r="K209" s="12">
        <f>D209/J209</f>
        <v>0</v>
      </c>
    </row>
    <row r="210" spans="2:11" x14ac:dyDescent="0.3">
      <c r="B210" s="18" t="s">
        <v>470</v>
      </c>
      <c r="C210" s="72" t="s">
        <v>732</v>
      </c>
      <c r="D210" s="74">
        <v>0</v>
      </c>
      <c r="E210" s="73">
        <v>1</v>
      </c>
      <c r="F210" s="74">
        <v>0</v>
      </c>
      <c r="G210" s="73">
        <v>0</v>
      </c>
      <c r="H210" s="74">
        <v>0</v>
      </c>
      <c r="I210" s="11">
        <f>G210-H210</f>
        <v>0</v>
      </c>
      <c r="J210" s="9">
        <f>D210+E210+F210</f>
        <v>1</v>
      </c>
      <c r="K210" s="12">
        <f>D210/J210</f>
        <v>0</v>
      </c>
    </row>
    <row r="211" spans="2:11" x14ac:dyDescent="0.3">
      <c r="B211" s="18" t="s">
        <v>471</v>
      </c>
      <c r="C211" s="72" t="s">
        <v>313</v>
      </c>
      <c r="D211" s="74">
        <v>0</v>
      </c>
      <c r="E211" s="73">
        <v>1</v>
      </c>
      <c r="F211" s="74">
        <v>0</v>
      </c>
      <c r="G211" s="73">
        <v>0</v>
      </c>
      <c r="H211" s="74">
        <v>0</v>
      </c>
      <c r="I211" s="1">
        <f>G211-H211</f>
        <v>0</v>
      </c>
      <c r="J211" s="5">
        <f>D211+E211+F211</f>
        <v>1</v>
      </c>
      <c r="K211" s="7">
        <f>D211/J211</f>
        <v>0</v>
      </c>
    </row>
    <row r="212" spans="2:11" x14ac:dyDescent="0.3">
      <c r="B212" s="18" t="s">
        <v>472</v>
      </c>
      <c r="C212" s="72" t="s">
        <v>178</v>
      </c>
      <c r="D212" s="74">
        <v>0</v>
      </c>
      <c r="E212" s="73">
        <v>1</v>
      </c>
      <c r="F212" s="74">
        <v>1</v>
      </c>
      <c r="G212" s="73">
        <v>4</v>
      </c>
      <c r="H212" s="74">
        <v>5</v>
      </c>
      <c r="I212" s="1">
        <f>G212-H212</f>
        <v>-1</v>
      </c>
      <c r="J212" s="5">
        <f>D212+E212+F212</f>
        <v>2</v>
      </c>
      <c r="K212" s="7">
        <f>D212/J212</f>
        <v>0</v>
      </c>
    </row>
    <row r="213" spans="2:11" x14ac:dyDescent="0.3">
      <c r="B213" s="18" t="s">
        <v>473</v>
      </c>
      <c r="C213" s="72" t="s">
        <v>606</v>
      </c>
      <c r="D213" s="74">
        <v>0</v>
      </c>
      <c r="E213" s="73">
        <v>1</v>
      </c>
      <c r="F213" s="74">
        <v>1</v>
      </c>
      <c r="G213" s="73">
        <v>3</v>
      </c>
      <c r="H213" s="74">
        <v>4</v>
      </c>
      <c r="I213" s="11">
        <f>G213-H213</f>
        <v>-1</v>
      </c>
      <c r="J213" s="9">
        <f>D213+E213+F213</f>
        <v>2</v>
      </c>
      <c r="K213" s="12">
        <f>D213/J213</f>
        <v>0</v>
      </c>
    </row>
    <row r="214" spans="2:11" x14ac:dyDescent="0.3">
      <c r="B214" s="18" t="s">
        <v>474</v>
      </c>
      <c r="C214" s="72" t="s">
        <v>320</v>
      </c>
      <c r="D214" s="74">
        <v>0</v>
      </c>
      <c r="E214" s="73">
        <v>0</v>
      </c>
      <c r="F214" s="74">
        <v>1</v>
      </c>
      <c r="G214" s="73">
        <v>3</v>
      </c>
      <c r="H214" s="74">
        <v>4</v>
      </c>
      <c r="I214" s="11">
        <f>G214-H214</f>
        <v>-1</v>
      </c>
      <c r="J214" s="9">
        <f>D214+E214+F214</f>
        <v>1</v>
      </c>
      <c r="K214" s="12">
        <f>D214/J214</f>
        <v>0</v>
      </c>
    </row>
    <row r="215" spans="2:11" x14ac:dyDescent="0.3">
      <c r="B215" s="18" t="s">
        <v>475</v>
      </c>
      <c r="C215" s="72" t="s">
        <v>340</v>
      </c>
      <c r="D215" s="74">
        <v>0</v>
      </c>
      <c r="E215" s="73">
        <v>0</v>
      </c>
      <c r="F215" s="74">
        <v>1</v>
      </c>
      <c r="G215" s="73">
        <v>2</v>
      </c>
      <c r="H215" s="74">
        <v>3</v>
      </c>
      <c r="I215" s="11">
        <f>G215-H215</f>
        <v>-1</v>
      </c>
      <c r="J215" s="9">
        <f>D215+E215+F215</f>
        <v>1</v>
      </c>
      <c r="K215" s="12">
        <f>D215/J215</f>
        <v>0</v>
      </c>
    </row>
    <row r="216" spans="2:11" x14ac:dyDescent="0.3">
      <c r="B216" s="18" t="s">
        <v>476</v>
      </c>
      <c r="C216" s="72" t="s">
        <v>146</v>
      </c>
      <c r="D216" s="74">
        <v>0</v>
      </c>
      <c r="E216" s="73">
        <v>0</v>
      </c>
      <c r="F216" s="74">
        <v>1</v>
      </c>
      <c r="G216" s="73">
        <v>2</v>
      </c>
      <c r="H216" s="74">
        <v>3</v>
      </c>
      <c r="I216" s="11">
        <f>G216-H216</f>
        <v>-1</v>
      </c>
      <c r="J216" s="9">
        <f>D216+E216+F216</f>
        <v>1</v>
      </c>
      <c r="K216" s="12">
        <f>D216/J216</f>
        <v>0</v>
      </c>
    </row>
    <row r="217" spans="2:11" x14ac:dyDescent="0.3">
      <c r="B217" s="18" t="s">
        <v>477</v>
      </c>
      <c r="C217" s="72" t="s">
        <v>638</v>
      </c>
      <c r="D217" s="74">
        <v>0</v>
      </c>
      <c r="E217" s="73">
        <v>0</v>
      </c>
      <c r="F217" s="74">
        <v>1</v>
      </c>
      <c r="G217" s="73">
        <v>1</v>
      </c>
      <c r="H217" s="74">
        <v>2</v>
      </c>
      <c r="I217" s="11">
        <f>G217-H217</f>
        <v>-1</v>
      </c>
      <c r="J217" s="9">
        <f>D217+E217+F217</f>
        <v>1</v>
      </c>
      <c r="K217" s="12">
        <f>D217/J217</f>
        <v>0</v>
      </c>
    </row>
    <row r="218" spans="2:11" x14ac:dyDescent="0.3">
      <c r="B218" s="18" t="s">
        <v>478</v>
      </c>
      <c r="C218" s="72" t="s">
        <v>128</v>
      </c>
      <c r="D218" s="74">
        <v>0</v>
      </c>
      <c r="E218" s="73">
        <v>0</v>
      </c>
      <c r="F218" s="74">
        <v>1</v>
      </c>
      <c r="G218" s="73">
        <v>0</v>
      </c>
      <c r="H218" s="74">
        <v>1</v>
      </c>
      <c r="I218" s="48">
        <f>G218-H218</f>
        <v>-1</v>
      </c>
      <c r="J218" s="46">
        <f>D218+E218+F218</f>
        <v>1</v>
      </c>
      <c r="K218" s="49">
        <f>D218/J218</f>
        <v>0</v>
      </c>
    </row>
    <row r="219" spans="2:11" x14ac:dyDescent="0.3">
      <c r="B219" s="18" t="s">
        <v>479</v>
      </c>
      <c r="C219" s="72" t="s">
        <v>639</v>
      </c>
      <c r="D219" s="74">
        <v>0</v>
      </c>
      <c r="E219" s="73">
        <v>0</v>
      </c>
      <c r="F219" s="74">
        <v>1</v>
      </c>
      <c r="G219" s="73">
        <v>3</v>
      </c>
      <c r="H219" s="74">
        <v>5</v>
      </c>
      <c r="I219" s="11">
        <f>G219-H219</f>
        <v>-2</v>
      </c>
      <c r="J219" s="9">
        <f>D219+E219+F219</f>
        <v>1</v>
      </c>
      <c r="K219" s="12">
        <f>D219/J219</f>
        <v>0</v>
      </c>
    </row>
    <row r="220" spans="2:11" x14ac:dyDescent="0.3">
      <c r="B220" s="18" t="s">
        <v>480</v>
      </c>
      <c r="C220" s="72" t="s">
        <v>319</v>
      </c>
      <c r="D220" s="74">
        <v>0</v>
      </c>
      <c r="E220" s="73">
        <v>0</v>
      </c>
      <c r="F220" s="74">
        <v>1</v>
      </c>
      <c r="G220" s="73">
        <v>3</v>
      </c>
      <c r="H220" s="74">
        <v>5</v>
      </c>
      <c r="I220" s="11">
        <f>G220-H220</f>
        <v>-2</v>
      </c>
      <c r="J220" s="9">
        <f>D220+E220+F220</f>
        <v>1</v>
      </c>
      <c r="K220" s="12">
        <f>D220/J220</f>
        <v>0</v>
      </c>
    </row>
    <row r="221" spans="2:11" x14ac:dyDescent="0.3">
      <c r="B221" s="18" t="s">
        <v>481</v>
      </c>
      <c r="C221" s="72" t="s">
        <v>304</v>
      </c>
      <c r="D221" s="74">
        <v>0</v>
      </c>
      <c r="E221" s="73">
        <v>1</v>
      </c>
      <c r="F221" s="74">
        <v>1</v>
      </c>
      <c r="G221" s="73">
        <v>2</v>
      </c>
      <c r="H221" s="74">
        <v>4</v>
      </c>
      <c r="I221" s="48">
        <f>G221-H221</f>
        <v>-2</v>
      </c>
      <c r="J221" s="46">
        <f>D221+E221+F221</f>
        <v>2</v>
      </c>
      <c r="K221" s="49">
        <f>D221/J221</f>
        <v>0</v>
      </c>
    </row>
    <row r="222" spans="2:11" x14ac:dyDescent="0.3">
      <c r="B222" s="18" t="s">
        <v>482</v>
      </c>
      <c r="C222" s="72" t="s">
        <v>618</v>
      </c>
      <c r="D222" s="74">
        <v>0</v>
      </c>
      <c r="E222" s="73">
        <v>0</v>
      </c>
      <c r="F222" s="74">
        <v>1</v>
      </c>
      <c r="G222" s="73">
        <v>2</v>
      </c>
      <c r="H222" s="74">
        <v>4</v>
      </c>
      <c r="I222" s="48">
        <f>G222-H222</f>
        <v>-2</v>
      </c>
      <c r="J222" s="46">
        <f>D222+E222+F222</f>
        <v>1</v>
      </c>
      <c r="K222" s="49">
        <f>D222/J222</f>
        <v>0</v>
      </c>
    </row>
    <row r="223" spans="2:11" x14ac:dyDescent="0.3">
      <c r="B223" s="18" t="s">
        <v>483</v>
      </c>
      <c r="C223" s="72" t="s">
        <v>778</v>
      </c>
      <c r="D223" s="74">
        <v>0</v>
      </c>
      <c r="E223" s="73">
        <v>0</v>
      </c>
      <c r="F223" s="74">
        <v>1</v>
      </c>
      <c r="G223" s="73">
        <v>2</v>
      </c>
      <c r="H223" s="74">
        <v>4</v>
      </c>
      <c r="I223" s="48">
        <f>G223-H223</f>
        <v>-2</v>
      </c>
      <c r="J223" s="46">
        <f>D223+E223+F223</f>
        <v>1</v>
      </c>
      <c r="K223" s="49">
        <f>D223/J223</f>
        <v>0</v>
      </c>
    </row>
    <row r="224" spans="2:11" x14ac:dyDescent="0.3">
      <c r="B224" s="18" t="s">
        <v>484</v>
      </c>
      <c r="C224" s="72" t="s">
        <v>331</v>
      </c>
      <c r="D224" s="74">
        <v>0</v>
      </c>
      <c r="E224" s="73">
        <v>0</v>
      </c>
      <c r="F224" s="74">
        <v>1</v>
      </c>
      <c r="G224" s="73">
        <v>1</v>
      </c>
      <c r="H224" s="74">
        <v>3</v>
      </c>
      <c r="I224" s="1">
        <f>G224-H224</f>
        <v>-2</v>
      </c>
      <c r="J224" s="5">
        <f>D224+E224+F224</f>
        <v>1</v>
      </c>
      <c r="K224" s="7">
        <f>D224/J224</f>
        <v>0</v>
      </c>
    </row>
    <row r="225" spans="2:11" x14ac:dyDescent="0.3">
      <c r="B225" s="18" t="s">
        <v>485</v>
      </c>
      <c r="C225" s="72" t="s">
        <v>729</v>
      </c>
      <c r="D225" s="74">
        <v>0</v>
      </c>
      <c r="E225" s="73">
        <v>0</v>
      </c>
      <c r="F225" s="74">
        <v>1</v>
      </c>
      <c r="G225" s="73">
        <v>1</v>
      </c>
      <c r="H225" s="74">
        <v>3</v>
      </c>
      <c r="I225" s="11">
        <f>G225-H225</f>
        <v>-2</v>
      </c>
      <c r="J225" s="9">
        <f>D225+E225+F225</f>
        <v>1</v>
      </c>
      <c r="K225" s="12">
        <f>D225/J225</f>
        <v>0</v>
      </c>
    </row>
    <row r="226" spans="2:11" x14ac:dyDescent="0.3">
      <c r="B226" s="18" t="s">
        <v>486</v>
      </c>
      <c r="C226" s="72" t="s">
        <v>179</v>
      </c>
      <c r="D226" s="74">
        <v>0</v>
      </c>
      <c r="E226" s="73">
        <v>1</v>
      </c>
      <c r="F226" s="74">
        <v>1</v>
      </c>
      <c r="G226" s="73">
        <v>1</v>
      </c>
      <c r="H226" s="74">
        <v>3</v>
      </c>
      <c r="I226" s="1">
        <f>G226-H226</f>
        <v>-2</v>
      </c>
      <c r="J226" s="5">
        <f>D226+E226+F226</f>
        <v>2</v>
      </c>
      <c r="K226" s="7">
        <f>D226/J226</f>
        <v>0</v>
      </c>
    </row>
    <row r="227" spans="2:11" x14ac:dyDescent="0.3">
      <c r="B227" s="18" t="s">
        <v>487</v>
      </c>
      <c r="C227" s="72" t="s">
        <v>652</v>
      </c>
      <c r="D227" s="74">
        <v>0</v>
      </c>
      <c r="E227" s="73">
        <v>0</v>
      </c>
      <c r="F227" s="74">
        <v>1</v>
      </c>
      <c r="G227" s="73">
        <v>1</v>
      </c>
      <c r="H227" s="74">
        <v>3</v>
      </c>
      <c r="I227" s="1">
        <f>G227-H227</f>
        <v>-2</v>
      </c>
      <c r="J227" s="5">
        <f>D227+E227+F227</f>
        <v>1</v>
      </c>
      <c r="K227" s="7">
        <f>D227/J227</f>
        <v>0</v>
      </c>
    </row>
    <row r="228" spans="2:11" x14ac:dyDescent="0.3">
      <c r="B228" s="18" t="s">
        <v>488</v>
      </c>
      <c r="C228" s="72" t="s">
        <v>156</v>
      </c>
      <c r="D228" s="74">
        <v>0</v>
      </c>
      <c r="E228" s="73">
        <v>0</v>
      </c>
      <c r="F228" s="74">
        <v>1</v>
      </c>
      <c r="G228" s="73">
        <v>0</v>
      </c>
      <c r="H228" s="74">
        <v>2</v>
      </c>
      <c r="I228" s="11">
        <f>G228-H228</f>
        <v>-2</v>
      </c>
      <c r="J228" s="9">
        <f>D228+E228+F228</f>
        <v>1</v>
      </c>
      <c r="K228" s="12">
        <f>D228/J228</f>
        <v>0</v>
      </c>
    </row>
    <row r="229" spans="2:11" x14ac:dyDescent="0.3">
      <c r="B229" s="18" t="s">
        <v>489</v>
      </c>
      <c r="C229" s="72" t="s">
        <v>628</v>
      </c>
      <c r="D229" s="74">
        <v>0</v>
      </c>
      <c r="E229" s="73">
        <v>0</v>
      </c>
      <c r="F229" s="74">
        <v>1</v>
      </c>
      <c r="G229" s="73">
        <v>0</v>
      </c>
      <c r="H229" s="74">
        <v>2</v>
      </c>
      <c r="I229" s="1">
        <f>G229-H229</f>
        <v>-2</v>
      </c>
      <c r="J229" s="5">
        <f>D229+E229+F229</f>
        <v>1</v>
      </c>
      <c r="K229" s="7">
        <f>D229/J229</f>
        <v>0</v>
      </c>
    </row>
    <row r="230" spans="2:11" x14ac:dyDescent="0.3">
      <c r="B230" s="18" t="s">
        <v>490</v>
      </c>
      <c r="C230" s="72" t="s">
        <v>351</v>
      </c>
      <c r="D230" s="74">
        <v>0</v>
      </c>
      <c r="E230" s="73">
        <v>0</v>
      </c>
      <c r="F230" s="74">
        <v>1</v>
      </c>
      <c r="G230" s="73">
        <v>0</v>
      </c>
      <c r="H230" s="74">
        <v>2</v>
      </c>
      <c r="I230" s="11">
        <f>G230-H230</f>
        <v>-2</v>
      </c>
      <c r="J230" s="9">
        <f>D230+E230+F230</f>
        <v>1</v>
      </c>
      <c r="K230" s="12">
        <f>D230/J230</f>
        <v>0</v>
      </c>
    </row>
    <row r="231" spans="2:11" x14ac:dyDescent="0.3">
      <c r="B231" s="18" t="s">
        <v>491</v>
      </c>
      <c r="C231" s="72" t="s">
        <v>293</v>
      </c>
      <c r="D231" s="74">
        <v>0</v>
      </c>
      <c r="E231" s="73">
        <v>0</v>
      </c>
      <c r="F231" s="74">
        <v>1</v>
      </c>
      <c r="G231" s="73">
        <v>0</v>
      </c>
      <c r="H231" s="74">
        <v>2</v>
      </c>
      <c r="I231" s="11">
        <f>G231-H231</f>
        <v>-2</v>
      </c>
      <c r="J231" s="9">
        <f>D231+E231+F231</f>
        <v>1</v>
      </c>
      <c r="K231" s="12">
        <f>D231/J231</f>
        <v>0</v>
      </c>
    </row>
    <row r="232" spans="2:11" x14ac:dyDescent="0.3">
      <c r="B232" s="18" t="s">
        <v>492</v>
      </c>
      <c r="C232" s="72" t="s">
        <v>295</v>
      </c>
      <c r="D232" s="74">
        <v>0</v>
      </c>
      <c r="E232" s="73">
        <v>0</v>
      </c>
      <c r="F232" s="74">
        <v>1</v>
      </c>
      <c r="G232" s="73">
        <v>1</v>
      </c>
      <c r="H232" s="74">
        <v>4</v>
      </c>
      <c r="I232" s="11">
        <f>G232-H232</f>
        <v>-3</v>
      </c>
      <c r="J232" s="9">
        <f>D232+E232+F232</f>
        <v>1</v>
      </c>
      <c r="K232" s="12">
        <f>D232/J232</f>
        <v>0</v>
      </c>
    </row>
    <row r="233" spans="2:11" x14ac:dyDescent="0.3">
      <c r="B233" s="18" t="s">
        <v>493</v>
      </c>
      <c r="C233" s="72" t="s">
        <v>617</v>
      </c>
      <c r="D233" s="74">
        <v>0</v>
      </c>
      <c r="E233" s="73">
        <v>0</v>
      </c>
      <c r="F233" s="74">
        <v>1</v>
      </c>
      <c r="G233" s="73">
        <v>1</v>
      </c>
      <c r="H233" s="74">
        <v>4</v>
      </c>
      <c r="I233" s="11">
        <f>G233-H233</f>
        <v>-3</v>
      </c>
      <c r="J233" s="9">
        <f>D233+E233+F233</f>
        <v>1</v>
      </c>
      <c r="K233" s="12">
        <f>D233/J233</f>
        <v>0</v>
      </c>
    </row>
    <row r="234" spans="2:11" x14ac:dyDescent="0.3">
      <c r="B234" s="18" t="s">
        <v>494</v>
      </c>
      <c r="C234" s="72" t="s">
        <v>224</v>
      </c>
      <c r="D234" s="74">
        <v>0</v>
      </c>
      <c r="E234" s="73">
        <v>0</v>
      </c>
      <c r="F234" s="74">
        <v>1</v>
      </c>
      <c r="G234" s="73">
        <v>0</v>
      </c>
      <c r="H234" s="74">
        <v>3</v>
      </c>
      <c r="I234" s="11">
        <f>G234-H234</f>
        <v>-3</v>
      </c>
      <c r="J234" s="9">
        <f>D234+E234+F234</f>
        <v>1</v>
      </c>
      <c r="K234" s="12">
        <f>D234/J234</f>
        <v>0</v>
      </c>
    </row>
    <row r="235" spans="2:11" x14ac:dyDescent="0.3">
      <c r="B235" s="18" t="s">
        <v>495</v>
      </c>
      <c r="C235" s="72" t="s">
        <v>731</v>
      </c>
      <c r="D235" s="74">
        <v>0</v>
      </c>
      <c r="E235" s="73">
        <v>0</v>
      </c>
      <c r="F235" s="74">
        <v>1</v>
      </c>
      <c r="G235" s="73">
        <v>2</v>
      </c>
      <c r="H235" s="74">
        <v>6</v>
      </c>
      <c r="I235" s="48">
        <f>G235-H235</f>
        <v>-4</v>
      </c>
      <c r="J235" s="46">
        <f>D235+E235+F235</f>
        <v>1</v>
      </c>
      <c r="K235" s="49">
        <f>D235/J235</f>
        <v>0</v>
      </c>
    </row>
    <row r="236" spans="2:11" x14ac:dyDescent="0.3">
      <c r="B236" s="18" t="s">
        <v>496</v>
      </c>
      <c r="C236" s="72" t="s">
        <v>338</v>
      </c>
      <c r="D236" s="74">
        <v>0</v>
      </c>
      <c r="E236" s="73">
        <v>0</v>
      </c>
      <c r="F236" s="74">
        <v>1</v>
      </c>
      <c r="G236" s="73">
        <v>1</v>
      </c>
      <c r="H236" s="74">
        <v>5</v>
      </c>
      <c r="I236" s="1">
        <f>G236-H236</f>
        <v>-4</v>
      </c>
      <c r="J236" s="5">
        <f>D236+E236+F236</f>
        <v>1</v>
      </c>
      <c r="K236" s="7">
        <f>D236/J236</f>
        <v>0</v>
      </c>
    </row>
    <row r="237" spans="2:11" x14ac:dyDescent="0.3">
      <c r="B237" s="18" t="s">
        <v>497</v>
      </c>
      <c r="C237" s="72" t="s">
        <v>629</v>
      </c>
      <c r="D237" s="74">
        <v>0</v>
      </c>
      <c r="E237" s="73">
        <v>0</v>
      </c>
      <c r="F237" s="74">
        <v>1</v>
      </c>
      <c r="G237" s="73">
        <v>1</v>
      </c>
      <c r="H237" s="74">
        <v>6</v>
      </c>
      <c r="I237" s="48">
        <f>G237-H237</f>
        <v>-5</v>
      </c>
      <c r="J237" s="46">
        <f>D237+E237+F237</f>
        <v>1</v>
      </c>
      <c r="K237" s="49">
        <f>D237/J237</f>
        <v>0</v>
      </c>
    </row>
    <row r="238" spans="2:11" x14ac:dyDescent="0.3">
      <c r="B238" s="18" t="s">
        <v>498</v>
      </c>
      <c r="C238" s="72" t="s">
        <v>772</v>
      </c>
      <c r="D238" s="74">
        <v>0</v>
      </c>
      <c r="E238" s="73">
        <v>0</v>
      </c>
      <c r="F238" s="74">
        <v>1</v>
      </c>
      <c r="G238" s="73">
        <v>0</v>
      </c>
      <c r="H238" s="74">
        <v>7</v>
      </c>
      <c r="I238" s="11">
        <f>G238-H238</f>
        <v>-7</v>
      </c>
      <c r="J238" s="9">
        <f>D238+E238+F238</f>
        <v>1</v>
      </c>
      <c r="K238" s="12">
        <f>D238/J238</f>
        <v>0</v>
      </c>
    </row>
    <row r="239" spans="2:11" x14ac:dyDescent="0.3">
      <c r="B239" s="18" t="s">
        <v>499</v>
      </c>
      <c r="C239" s="72" t="s">
        <v>312</v>
      </c>
      <c r="D239" s="74">
        <v>0</v>
      </c>
      <c r="E239" s="73">
        <v>0</v>
      </c>
      <c r="F239" s="74">
        <v>2</v>
      </c>
      <c r="G239" s="73">
        <v>3</v>
      </c>
      <c r="H239" s="74">
        <v>5</v>
      </c>
      <c r="I239" s="11">
        <f>G239-H239</f>
        <v>-2</v>
      </c>
      <c r="J239" s="9">
        <f>D239+E239+F239</f>
        <v>2</v>
      </c>
      <c r="K239" s="12">
        <f>D239/J239</f>
        <v>0</v>
      </c>
    </row>
    <row r="240" spans="2:11" x14ac:dyDescent="0.3">
      <c r="B240" s="18" t="s">
        <v>500</v>
      </c>
      <c r="C240" s="72" t="s">
        <v>129</v>
      </c>
      <c r="D240" s="74">
        <v>0</v>
      </c>
      <c r="E240" s="73">
        <v>0</v>
      </c>
      <c r="F240" s="74">
        <v>2</v>
      </c>
      <c r="G240" s="73">
        <v>1</v>
      </c>
      <c r="H240" s="74">
        <v>5</v>
      </c>
      <c r="I240" s="11">
        <f>G240-H240</f>
        <v>-4</v>
      </c>
      <c r="J240" s="9">
        <f>D240+E240+F240</f>
        <v>2</v>
      </c>
      <c r="K240" s="12">
        <f>D240/J240</f>
        <v>0</v>
      </c>
    </row>
    <row r="241" spans="2:11" x14ac:dyDescent="0.3">
      <c r="B241" s="18" t="s">
        <v>501</v>
      </c>
      <c r="C241" s="72" t="s">
        <v>612</v>
      </c>
      <c r="D241" s="74">
        <v>0</v>
      </c>
      <c r="E241" s="73">
        <v>0</v>
      </c>
      <c r="F241" s="74">
        <v>2</v>
      </c>
      <c r="G241" s="73">
        <v>1</v>
      </c>
      <c r="H241" s="74">
        <v>6</v>
      </c>
      <c r="I241" s="11">
        <f>G241-H241</f>
        <v>-5</v>
      </c>
      <c r="J241" s="9">
        <f>D241+E241+F241</f>
        <v>2</v>
      </c>
      <c r="K241" s="12">
        <f>D241/J241</f>
        <v>0</v>
      </c>
    </row>
    <row r="242" spans="2:11" x14ac:dyDescent="0.3">
      <c r="B242" s="18" t="s">
        <v>502</v>
      </c>
      <c r="C242" s="72" t="s">
        <v>131</v>
      </c>
      <c r="D242" s="74">
        <v>0</v>
      </c>
      <c r="E242" s="73">
        <v>0</v>
      </c>
      <c r="F242" s="74">
        <v>2</v>
      </c>
      <c r="G242" s="73">
        <v>1</v>
      </c>
      <c r="H242" s="74">
        <v>6</v>
      </c>
      <c r="I242" s="1">
        <f>G242-H242</f>
        <v>-5</v>
      </c>
      <c r="J242" s="5">
        <f>D242+E242+F242</f>
        <v>2</v>
      </c>
      <c r="K242" s="7">
        <f>D242/J242</f>
        <v>0</v>
      </c>
    </row>
    <row r="243" spans="2:11" x14ac:dyDescent="0.3">
      <c r="B243" s="18" t="s">
        <v>503</v>
      </c>
      <c r="C243" s="72" t="s">
        <v>201</v>
      </c>
      <c r="D243" s="74">
        <v>0</v>
      </c>
      <c r="E243" s="73">
        <v>0</v>
      </c>
      <c r="F243" s="74">
        <v>3</v>
      </c>
      <c r="G243" s="73">
        <v>3</v>
      </c>
      <c r="H243" s="74">
        <v>8</v>
      </c>
      <c r="I243" s="1">
        <f>G243-H243</f>
        <v>-5</v>
      </c>
      <c r="J243" s="5">
        <f>D243+E243+F243</f>
        <v>3</v>
      </c>
      <c r="K243" s="7">
        <f>D243/J243</f>
        <v>0</v>
      </c>
    </row>
    <row r="244" spans="2:11" x14ac:dyDescent="0.3">
      <c r="B244" s="18" t="s">
        <v>504</v>
      </c>
      <c r="C244" s="72" t="s">
        <v>152</v>
      </c>
      <c r="D244" s="74">
        <v>0</v>
      </c>
      <c r="E244" s="73">
        <v>0</v>
      </c>
      <c r="F244" s="74">
        <v>4</v>
      </c>
      <c r="G244" s="73">
        <v>3</v>
      </c>
      <c r="H244" s="74">
        <v>8</v>
      </c>
      <c r="I244" s="11">
        <f>G244-H244</f>
        <v>-5</v>
      </c>
      <c r="J244" s="9">
        <f>D244+E244+F244</f>
        <v>4</v>
      </c>
      <c r="K244" s="12">
        <f>D244/J244</f>
        <v>0</v>
      </c>
    </row>
    <row r="245" spans="2:11" x14ac:dyDescent="0.3">
      <c r="B245" s="18" t="s">
        <v>505</v>
      </c>
      <c r="C245" s="72" t="s">
        <v>653</v>
      </c>
      <c r="D245" s="74">
        <v>0</v>
      </c>
      <c r="E245" s="73">
        <v>0</v>
      </c>
      <c r="F245" s="74">
        <v>4</v>
      </c>
      <c r="G245" s="73">
        <v>5</v>
      </c>
      <c r="H245" s="74">
        <v>12</v>
      </c>
      <c r="I245" s="48">
        <f>G245-H245</f>
        <v>-7</v>
      </c>
      <c r="J245" s="46">
        <f>D245+E245+F245</f>
        <v>4</v>
      </c>
      <c r="K245" s="49">
        <f>D245/J245</f>
        <v>0</v>
      </c>
    </row>
    <row r="246" spans="2:11" x14ac:dyDescent="0.3">
      <c r="B246" s="18" t="s">
        <v>506</v>
      </c>
      <c r="C246" s="72" t="s">
        <v>218</v>
      </c>
      <c r="D246" s="74">
        <v>0</v>
      </c>
      <c r="E246" s="73">
        <v>1</v>
      </c>
      <c r="F246" s="74">
        <v>4</v>
      </c>
      <c r="G246" s="73">
        <v>5</v>
      </c>
      <c r="H246" s="74">
        <v>12</v>
      </c>
      <c r="I246" s="11">
        <f>G246-H246</f>
        <v>-7</v>
      </c>
      <c r="J246" s="9">
        <f>D246+E246+F246</f>
        <v>5</v>
      </c>
      <c r="K246" s="12">
        <f>D246/J246</f>
        <v>0</v>
      </c>
    </row>
    <row r="247" spans="2:11" x14ac:dyDescent="0.3">
      <c r="B247" s="18" t="s">
        <v>507</v>
      </c>
      <c r="C247" s="57"/>
      <c r="D247" s="5"/>
      <c r="E247" s="75"/>
      <c r="F247" s="5"/>
      <c r="G247" s="75"/>
      <c r="H247" s="5"/>
      <c r="I247" s="11">
        <f>G247-H247</f>
        <v>0</v>
      </c>
      <c r="J247" s="9">
        <f>D247+E247+F247</f>
        <v>0</v>
      </c>
      <c r="K247" s="12" t="e">
        <f>D247/J247</f>
        <v>#DIV/0!</v>
      </c>
    </row>
    <row r="248" spans="2:11" x14ac:dyDescent="0.3">
      <c r="B248" s="18" t="s">
        <v>508</v>
      </c>
      <c r="C248" s="57"/>
      <c r="D248" s="5"/>
      <c r="E248" s="75"/>
      <c r="F248" s="5"/>
      <c r="G248" s="75"/>
      <c r="H248" s="5"/>
      <c r="I248" s="11">
        <f>G248-H248</f>
        <v>0</v>
      </c>
      <c r="J248" s="9">
        <f>D248+E248+F248</f>
        <v>0</v>
      </c>
      <c r="K248" s="12" t="e">
        <f>D248/J248</f>
        <v>#DIV/0!</v>
      </c>
    </row>
    <row r="249" spans="2:11" x14ac:dyDescent="0.3">
      <c r="B249" s="18" t="s">
        <v>509</v>
      </c>
      <c r="C249" s="57"/>
      <c r="D249" s="5"/>
      <c r="E249" s="75"/>
      <c r="F249" s="5"/>
      <c r="G249" s="75"/>
      <c r="H249" s="5"/>
      <c r="I249" s="48">
        <f>G249-H249</f>
        <v>0</v>
      </c>
      <c r="J249" s="46">
        <f>D249+E249+F249</f>
        <v>0</v>
      </c>
      <c r="K249" s="49" t="e">
        <f>D249/J249</f>
        <v>#DIV/0!</v>
      </c>
    </row>
    <row r="250" spans="2:11" x14ac:dyDescent="0.3">
      <c r="B250" s="18" t="s">
        <v>510</v>
      </c>
      <c r="C250" s="57"/>
      <c r="D250" s="5"/>
      <c r="E250" s="75"/>
      <c r="F250" s="5"/>
      <c r="G250" s="75"/>
      <c r="H250" s="5"/>
      <c r="I250" s="11">
        <f>G250-H250</f>
        <v>0</v>
      </c>
      <c r="J250" s="9">
        <f>D250+E250+F250</f>
        <v>0</v>
      </c>
      <c r="K250" s="12" t="e">
        <f>D250/J250</f>
        <v>#DIV/0!</v>
      </c>
    </row>
    <row r="251" spans="2:11" x14ac:dyDescent="0.3">
      <c r="B251" s="18" t="s">
        <v>511</v>
      </c>
      <c r="C251" s="57"/>
      <c r="D251" s="5"/>
      <c r="E251" s="75"/>
      <c r="F251" s="5"/>
      <c r="G251" s="75"/>
      <c r="H251" s="5"/>
      <c r="I251" s="11">
        <f>G251-H251</f>
        <v>0</v>
      </c>
      <c r="J251" s="9">
        <f>D251+E251+F251</f>
        <v>0</v>
      </c>
      <c r="K251" s="12" t="e">
        <f>D251/J251</f>
        <v>#DIV/0!</v>
      </c>
    </row>
    <row r="252" spans="2:11" x14ac:dyDescent="0.3">
      <c r="B252" s="18" t="s">
        <v>512</v>
      </c>
      <c r="C252" s="57"/>
      <c r="D252" s="5"/>
      <c r="E252" s="75"/>
      <c r="F252" s="5"/>
      <c r="G252" s="75"/>
      <c r="H252" s="5"/>
      <c r="I252" s="11">
        <f>G252-H252</f>
        <v>0</v>
      </c>
      <c r="J252" s="9">
        <f>D252+E252+F252</f>
        <v>0</v>
      </c>
      <c r="K252" s="12" t="e">
        <f>D252/J252</f>
        <v>#DIV/0!</v>
      </c>
    </row>
    <row r="253" spans="2:11" x14ac:dyDescent="0.3">
      <c r="B253" s="18" t="s">
        <v>513</v>
      </c>
      <c r="C253" s="57"/>
      <c r="D253" s="5"/>
      <c r="E253" s="75"/>
      <c r="F253" s="5"/>
      <c r="G253" s="75"/>
      <c r="H253" s="5"/>
      <c r="I253" s="48">
        <f>G253-H253</f>
        <v>0</v>
      </c>
      <c r="J253" s="46">
        <f>D253+E253+F253</f>
        <v>0</v>
      </c>
      <c r="K253" s="49" t="e">
        <f>D253/J253</f>
        <v>#DIV/0!</v>
      </c>
    </row>
    <row r="254" spans="2:11" x14ac:dyDescent="0.3">
      <c r="B254" s="18" t="s">
        <v>514</v>
      </c>
      <c r="C254" s="57"/>
      <c r="D254" s="5"/>
      <c r="E254" s="75"/>
      <c r="F254" s="5"/>
      <c r="G254" s="75"/>
      <c r="H254" s="5"/>
      <c r="I254" s="11">
        <f>G254-H254</f>
        <v>0</v>
      </c>
      <c r="J254" s="9">
        <f>D254+E254+F254</f>
        <v>0</v>
      </c>
      <c r="K254" s="12" t="e">
        <f>D254/J254</f>
        <v>#DIV/0!</v>
      </c>
    </row>
    <row r="255" spans="2:11" x14ac:dyDescent="0.3">
      <c r="B255" s="18" t="s">
        <v>515</v>
      </c>
      <c r="C255" s="57"/>
      <c r="D255" s="5"/>
      <c r="E255" s="75"/>
      <c r="F255" s="5"/>
      <c r="G255" s="75"/>
      <c r="H255" s="5"/>
      <c r="I255" s="1">
        <f>G255-H255</f>
        <v>0</v>
      </c>
      <c r="J255" s="5">
        <f>D255+E255+F255</f>
        <v>0</v>
      </c>
      <c r="K255" s="7" t="e">
        <f>D255/J255</f>
        <v>#DIV/0!</v>
      </c>
    </row>
    <row r="256" spans="2:11" x14ac:dyDescent="0.3">
      <c r="B256" s="18" t="s">
        <v>516</v>
      </c>
      <c r="C256" s="57"/>
      <c r="D256" s="5"/>
      <c r="E256" s="75"/>
      <c r="F256" s="5"/>
      <c r="G256" s="75"/>
      <c r="H256" s="5"/>
      <c r="I256" s="11">
        <f>G256-H256</f>
        <v>0</v>
      </c>
      <c r="J256" s="9">
        <f>D256+E256+F256</f>
        <v>0</v>
      </c>
      <c r="K256" s="12" t="e">
        <f>D256/J256</f>
        <v>#DIV/0!</v>
      </c>
    </row>
    <row r="257" spans="2:11" x14ac:dyDescent="0.3">
      <c r="B257" s="18" t="s">
        <v>517</v>
      </c>
      <c r="C257" s="57"/>
      <c r="D257" s="5"/>
      <c r="E257" s="75"/>
      <c r="F257" s="5"/>
      <c r="G257" s="75"/>
      <c r="H257" s="5"/>
      <c r="I257" s="48">
        <f>G257-H257</f>
        <v>0</v>
      </c>
      <c r="J257" s="46">
        <f>D257+E257+F257</f>
        <v>0</v>
      </c>
      <c r="K257" s="49" t="e">
        <f>D257/J257</f>
        <v>#DIV/0!</v>
      </c>
    </row>
    <row r="258" spans="2:11" x14ac:dyDescent="0.3">
      <c r="B258" s="18" t="s">
        <v>518</v>
      </c>
      <c r="C258" s="57"/>
      <c r="D258" s="5"/>
      <c r="E258" s="75"/>
      <c r="F258" s="5"/>
      <c r="G258" s="75"/>
      <c r="H258" s="5"/>
      <c r="I258" s="11">
        <f>G258-H258</f>
        <v>0</v>
      </c>
      <c r="J258" s="9">
        <f>D258+E258+F258</f>
        <v>0</v>
      </c>
      <c r="K258" s="12" t="e">
        <f>D258/J258</f>
        <v>#DIV/0!</v>
      </c>
    </row>
    <row r="259" spans="2:11" x14ac:dyDescent="0.3">
      <c r="B259" s="18" t="s">
        <v>519</v>
      </c>
      <c r="C259" s="57"/>
      <c r="D259" s="5"/>
      <c r="E259" s="75"/>
      <c r="F259" s="5"/>
      <c r="G259" s="75"/>
      <c r="H259" s="5"/>
      <c r="I259" s="1">
        <f>G259-H259</f>
        <v>0</v>
      </c>
      <c r="J259" s="5">
        <f>D259+E259+F259</f>
        <v>0</v>
      </c>
      <c r="K259" s="7" t="e">
        <f>D259/J259</f>
        <v>#DIV/0!</v>
      </c>
    </row>
    <row r="260" spans="2:11" x14ac:dyDescent="0.3">
      <c r="B260" s="18" t="s">
        <v>520</v>
      </c>
      <c r="C260" s="57"/>
      <c r="D260" s="5"/>
      <c r="E260" s="75"/>
      <c r="F260" s="5"/>
      <c r="G260" s="75"/>
      <c r="H260" s="5"/>
      <c r="I260" s="11">
        <f>G260-H260</f>
        <v>0</v>
      </c>
      <c r="J260" s="9">
        <f>D260+E260+F260</f>
        <v>0</v>
      </c>
      <c r="K260" s="12" t="e">
        <f>D260/J260</f>
        <v>#DIV/0!</v>
      </c>
    </row>
    <row r="261" spans="2:11" x14ac:dyDescent="0.3">
      <c r="B261" s="18" t="s">
        <v>521</v>
      </c>
      <c r="C261" s="57"/>
      <c r="D261" s="5"/>
      <c r="E261" s="75"/>
      <c r="F261" s="5"/>
      <c r="G261" s="75"/>
      <c r="H261" s="5"/>
      <c r="I261" s="1">
        <f>G261-H261</f>
        <v>0</v>
      </c>
      <c r="J261" s="5">
        <f>D261+E261+F261</f>
        <v>0</v>
      </c>
      <c r="K261" s="7" t="e">
        <f>D261/J261</f>
        <v>#DIV/0!</v>
      </c>
    </row>
    <row r="262" spans="2:11" x14ac:dyDescent="0.3">
      <c r="B262" s="18" t="s">
        <v>522</v>
      </c>
      <c r="C262" s="57"/>
      <c r="D262" s="5"/>
      <c r="E262" s="75"/>
      <c r="F262" s="5"/>
      <c r="G262" s="75"/>
      <c r="H262" s="5"/>
      <c r="I262" s="1">
        <f>G262-H262</f>
        <v>0</v>
      </c>
      <c r="J262" s="5">
        <f>D262+E262+F262</f>
        <v>0</v>
      </c>
      <c r="K262" s="7" t="e">
        <f>D262/J262</f>
        <v>#DIV/0!</v>
      </c>
    </row>
    <row r="263" spans="2:11" x14ac:dyDescent="0.3">
      <c r="B263" s="18" t="s">
        <v>523</v>
      </c>
      <c r="C263" s="57"/>
      <c r="D263" s="5"/>
      <c r="E263" s="75"/>
      <c r="F263" s="5"/>
      <c r="G263" s="75"/>
      <c r="H263" s="5"/>
      <c r="I263" s="11">
        <f>G263-H263</f>
        <v>0</v>
      </c>
      <c r="J263" s="9">
        <f>D263+E263+F263</f>
        <v>0</v>
      </c>
      <c r="K263" s="12" t="e">
        <f>D263/J263</f>
        <v>#DIV/0!</v>
      </c>
    </row>
    <row r="264" spans="2:11" x14ac:dyDescent="0.3">
      <c r="B264" s="18" t="s">
        <v>524</v>
      </c>
      <c r="C264" s="57"/>
      <c r="D264" s="5"/>
      <c r="E264" s="75"/>
      <c r="F264" s="5"/>
      <c r="G264" s="75"/>
      <c r="H264" s="5"/>
      <c r="I264" s="1">
        <f>G264-H264</f>
        <v>0</v>
      </c>
      <c r="J264" s="5">
        <f>D264+E264+F264</f>
        <v>0</v>
      </c>
      <c r="K264" s="7" t="e">
        <f>D264/J264</f>
        <v>#DIV/0!</v>
      </c>
    </row>
    <row r="265" spans="2:11" x14ac:dyDescent="0.3">
      <c r="B265" s="18" t="s">
        <v>525</v>
      </c>
      <c r="C265" s="57"/>
      <c r="D265" s="5"/>
      <c r="E265" s="75"/>
      <c r="F265" s="5"/>
      <c r="G265" s="75"/>
      <c r="H265" s="5"/>
      <c r="I265" s="11">
        <f>G265-H265</f>
        <v>0</v>
      </c>
      <c r="J265" s="9">
        <f>D265+E265+F265</f>
        <v>0</v>
      </c>
      <c r="K265" s="12" t="e">
        <f>D265/J265</f>
        <v>#DIV/0!</v>
      </c>
    </row>
    <row r="266" spans="2:11" x14ac:dyDescent="0.3">
      <c r="B266" s="18" t="s">
        <v>526</v>
      </c>
      <c r="C266" s="8"/>
      <c r="D266" s="5"/>
      <c r="E266" s="58"/>
      <c r="F266" s="5"/>
      <c r="G266" s="75"/>
      <c r="H266" s="5"/>
      <c r="I266" s="11">
        <f>G266-H266</f>
        <v>0</v>
      </c>
      <c r="J266" s="9">
        <f>D266+E266+F266</f>
        <v>0</v>
      </c>
      <c r="K266" s="12" t="e">
        <f>D266/J266</f>
        <v>#DIV/0!</v>
      </c>
    </row>
    <row r="267" spans="2:11" x14ac:dyDescent="0.3">
      <c r="B267" s="18" t="s">
        <v>527</v>
      </c>
      <c r="C267" s="8"/>
      <c r="D267" s="5"/>
      <c r="E267" s="58"/>
      <c r="F267" s="5"/>
      <c r="G267" s="75"/>
      <c r="H267" s="5"/>
      <c r="I267" s="11">
        <f>G267-H267</f>
        <v>0</v>
      </c>
      <c r="J267" s="9">
        <f>D267+E267+F267</f>
        <v>0</v>
      </c>
      <c r="K267" s="12" t="e">
        <f>D267/J267</f>
        <v>#DIV/0!</v>
      </c>
    </row>
    <row r="268" spans="2:11" x14ac:dyDescent="0.3">
      <c r="B268" s="18" t="s">
        <v>528</v>
      </c>
      <c r="C268" s="8"/>
      <c r="D268" s="5"/>
      <c r="E268" s="58"/>
      <c r="F268" s="5"/>
      <c r="G268" s="75"/>
      <c r="H268" s="5"/>
      <c r="I268" s="11">
        <f>G268-H268</f>
        <v>0</v>
      </c>
      <c r="J268" s="9">
        <f>D268+E268+F268</f>
        <v>0</v>
      </c>
      <c r="K268" s="12" t="e">
        <f>D268/J268</f>
        <v>#DIV/0!</v>
      </c>
    </row>
    <row r="269" spans="2:11" x14ac:dyDescent="0.3">
      <c r="B269" s="18" t="s">
        <v>529</v>
      </c>
      <c r="C269" s="8"/>
      <c r="D269" s="5"/>
      <c r="E269" s="58"/>
      <c r="F269" s="5"/>
      <c r="G269" s="75"/>
      <c r="H269" s="5"/>
      <c r="I269" s="11">
        <f>G269-H269</f>
        <v>0</v>
      </c>
      <c r="J269" s="9">
        <f>D269+E269+F269</f>
        <v>0</v>
      </c>
      <c r="K269" s="12" t="e">
        <f>D269/J269</f>
        <v>#DIV/0!</v>
      </c>
    </row>
    <row r="270" spans="2:11" x14ac:dyDescent="0.3">
      <c r="B270" s="18" t="s">
        <v>530</v>
      </c>
      <c r="C270" s="8"/>
      <c r="D270" s="5"/>
      <c r="E270" s="58"/>
      <c r="F270" s="5"/>
      <c r="G270" s="75"/>
      <c r="H270" s="5"/>
      <c r="I270" s="11">
        <f>G270-H270</f>
        <v>0</v>
      </c>
      <c r="J270" s="9">
        <f>D270+E270+F270</f>
        <v>0</v>
      </c>
      <c r="K270" s="12" t="e">
        <f>D270/J270</f>
        <v>#DIV/0!</v>
      </c>
    </row>
    <row r="271" spans="2:11" x14ac:dyDescent="0.3">
      <c r="B271" s="18" t="s">
        <v>531</v>
      </c>
      <c r="C271" s="8"/>
      <c r="D271" s="5"/>
      <c r="E271" s="58"/>
      <c r="F271" s="5"/>
      <c r="G271" s="75"/>
      <c r="H271" s="5"/>
      <c r="I271" s="48">
        <f>G271-H271</f>
        <v>0</v>
      </c>
      <c r="J271" s="46">
        <f>D271+E271+F271</f>
        <v>0</v>
      </c>
      <c r="K271" s="49" t="e">
        <f>D271/J271</f>
        <v>#DIV/0!</v>
      </c>
    </row>
    <row r="272" spans="2:11" x14ac:dyDescent="0.3">
      <c r="B272" s="18" t="s">
        <v>532</v>
      </c>
      <c r="C272" s="8"/>
      <c r="D272" s="5"/>
      <c r="E272" s="58"/>
      <c r="F272" s="5"/>
      <c r="G272" s="75"/>
      <c r="H272" s="5"/>
      <c r="I272" s="11">
        <f>G272-H272</f>
        <v>0</v>
      </c>
      <c r="J272" s="9">
        <f>D272+E272+F272</f>
        <v>0</v>
      </c>
      <c r="K272" s="12" t="e">
        <f>D272/J272</f>
        <v>#DIV/0!</v>
      </c>
    </row>
    <row r="273" spans="2:11" x14ac:dyDescent="0.3">
      <c r="B273" s="18" t="s">
        <v>533</v>
      </c>
      <c r="C273" s="8"/>
      <c r="D273" s="5"/>
      <c r="E273" s="58"/>
      <c r="F273" s="5"/>
      <c r="G273" s="75"/>
      <c r="H273" s="5"/>
      <c r="I273" s="1">
        <f>G273-H273</f>
        <v>0</v>
      </c>
      <c r="J273" s="5">
        <f>D273+E273+F273</f>
        <v>0</v>
      </c>
      <c r="K273" s="7" t="e">
        <f>D273/J273</f>
        <v>#DIV/0!</v>
      </c>
    </row>
    <row r="274" spans="2:11" x14ac:dyDescent="0.3">
      <c r="B274" s="18" t="s">
        <v>534</v>
      </c>
      <c r="C274" s="8"/>
      <c r="D274" s="5"/>
      <c r="E274" s="58"/>
      <c r="F274" s="5"/>
      <c r="G274" s="75"/>
      <c r="H274" s="5"/>
      <c r="I274" s="11">
        <f>G274-H274</f>
        <v>0</v>
      </c>
      <c r="J274" s="9">
        <f>D274+E274+F274</f>
        <v>0</v>
      </c>
      <c r="K274" s="12" t="e">
        <f>D274/J274</f>
        <v>#DIV/0!</v>
      </c>
    </row>
    <row r="275" spans="2:11" x14ac:dyDescent="0.3">
      <c r="B275" s="18" t="s">
        <v>535</v>
      </c>
      <c r="C275" s="8"/>
      <c r="D275" s="5"/>
      <c r="E275" s="58"/>
      <c r="F275" s="5"/>
      <c r="G275" s="75"/>
      <c r="H275" s="5"/>
      <c r="I275" s="48">
        <f>G275-H275</f>
        <v>0</v>
      </c>
      <c r="J275" s="46">
        <f>D275+E275+F275</f>
        <v>0</v>
      </c>
      <c r="K275" s="49" t="e">
        <f>D275/J275</f>
        <v>#DIV/0!</v>
      </c>
    </row>
    <row r="276" spans="2:11" x14ac:dyDescent="0.3">
      <c r="B276" s="18" t="s">
        <v>536</v>
      </c>
      <c r="C276" s="8"/>
      <c r="D276" s="5"/>
      <c r="E276" s="58"/>
      <c r="F276" s="5"/>
      <c r="G276" s="75"/>
      <c r="H276" s="5"/>
      <c r="I276" s="1">
        <f>G276-H276</f>
        <v>0</v>
      </c>
      <c r="J276" s="5">
        <f>D276+E276+F276</f>
        <v>0</v>
      </c>
      <c r="K276" s="7" t="e">
        <f>D276/J276</f>
        <v>#DIV/0!</v>
      </c>
    </row>
    <row r="277" spans="2:11" x14ac:dyDescent="0.3">
      <c r="B277" s="18" t="s">
        <v>537</v>
      </c>
      <c r="C277" s="8"/>
      <c r="D277" s="5"/>
      <c r="E277" s="58"/>
      <c r="F277" s="5"/>
      <c r="G277" s="75"/>
      <c r="H277" s="5"/>
      <c r="I277" s="11">
        <f>G277-H277</f>
        <v>0</v>
      </c>
      <c r="J277" s="9">
        <f>D277+E277+F277</f>
        <v>0</v>
      </c>
      <c r="K277" s="12" t="e">
        <f>D277/J277</f>
        <v>#DIV/0!</v>
      </c>
    </row>
    <row r="278" spans="2:11" x14ac:dyDescent="0.3">
      <c r="B278" s="18" t="s">
        <v>538</v>
      </c>
      <c r="C278" s="8"/>
      <c r="D278" s="5"/>
      <c r="E278" s="58"/>
      <c r="F278" s="5"/>
      <c r="G278" s="75"/>
      <c r="H278" s="5"/>
      <c r="I278" s="1">
        <f>G278-H278</f>
        <v>0</v>
      </c>
      <c r="J278" s="5">
        <f>D278+E278+F278</f>
        <v>0</v>
      </c>
      <c r="K278" s="7" t="e">
        <f>D278/J278</f>
        <v>#DIV/0!</v>
      </c>
    </row>
    <row r="279" spans="2:11" x14ac:dyDescent="0.3">
      <c r="B279" s="18" t="s">
        <v>539</v>
      </c>
      <c r="C279" s="8"/>
      <c r="D279" s="5"/>
      <c r="E279" s="58"/>
      <c r="F279" s="5"/>
      <c r="G279" s="75"/>
      <c r="H279" s="5"/>
      <c r="I279" s="1">
        <f>G279-H279</f>
        <v>0</v>
      </c>
      <c r="J279" s="5">
        <f>D279+E279+F279</f>
        <v>0</v>
      </c>
      <c r="K279" s="7" t="e">
        <f>D279/J279</f>
        <v>#DIV/0!</v>
      </c>
    </row>
    <row r="280" spans="2:11" x14ac:dyDescent="0.3">
      <c r="B280" s="18" t="s">
        <v>540</v>
      </c>
      <c r="C280" s="8"/>
      <c r="D280" s="5"/>
      <c r="E280" s="58"/>
      <c r="F280" s="5"/>
      <c r="G280" s="75"/>
      <c r="H280" s="5"/>
      <c r="I280" s="11">
        <f>G280-H280</f>
        <v>0</v>
      </c>
      <c r="J280" s="9">
        <f>D280+E280+F280</f>
        <v>0</v>
      </c>
      <c r="K280" s="12" t="e">
        <f>D280/J280</f>
        <v>#DIV/0!</v>
      </c>
    </row>
    <row r="281" spans="2:11" x14ac:dyDescent="0.3">
      <c r="B281" s="18" t="s">
        <v>541</v>
      </c>
      <c r="C281" s="8"/>
      <c r="D281" s="5"/>
      <c r="E281" s="58"/>
      <c r="F281" s="5"/>
      <c r="G281" s="75"/>
      <c r="H281" s="5"/>
      <c r="I281" s="11">
        <f>G281-H281</f>
        <v>0</v>
      </c>
      <c r="J281" s="9">
        <f>D281+E281+F281</f>
        <v>0</v>
      </c>
      <c r="K281" s="12" t="e">
        <f>D281/J281</f>
        <v>#DIV/0!</v>
      </c>
    </row>
    <row r="282" spans="2:11" x14ac:dyDescent="0.3">
      <c r="B282" s="18" t="s">
        <v>542</v>
      </c>
      <c r="C282" s="8"/>
      <c r="D282" s="5"/>
      <c r="E282" s="58"/>
      <c r="F282" s="5"/>
      <c r="G282" s="75"/>
      <c r="H282" s="5"/>
      <c r="I282" s="11">
        <f>G282-H282</f>
        <v>0</v>
      </c>
      <c r="J282" s="9">
        <f>D282+E282+F282</f>
        <v>0</v>
      </c>
      <c r="K282" s="12" t="e">
        <f>D282/J282</f>
        <v>#DIV/0!</v>
      </c>
    </row>
    <row r="283" spans="2:11" x14ac:dyDescent="0.3">
      <c r="B283" s="18" t="s">
        <v>543</v>
      </c>
      <c r="C283" s="8"/>
      <c r="D283" s="5"/>
      <c r="E283" s="58"/>
      <c r="F283" s="5"/>
      <c r="G283" s="75"/>
      <c r="H283" s="5"/>
      <c r="I283" s="11">
        <f>G283-H283</f>
        <v>0</v>
      </c>
      <c r="J283" s="9">
        <f>D283+E283+F283</f>
        <v>0</v>
      </c>
      <c r="K283" s="12" t="e">
        <f>D283/J283</f>
        <v>#DIV/0!</v>
      </c>
    </row>
    <row r="284" spans="2:11" x14ac:dyDescent="0.3">
      <c r="B284" s="18" t="s">
        <v>544</v>
      </c>
      <c r="C284" s="8"/>
      <c r="D284" s="5"/>
      <c r="E284" s="58"/>
      <c r="F284" s="5"/>
      <c r="G284" s="75"/>
      <c r="H284" s="5"/>
      <c r="I284" s="48">
        <f>G284-H284</f>
        <v>0</v>
      </c>
      <c r="J284" s="46">
        <f>D284+E284+F284</f>
        <v>0</v>
      </c>
      <c r="K284" s="49" t="e">
        <f>D284/J284</f>
        <v>#DIV/0!</v>
      </c>
    </row>
    <row r="285" spans="2:11" x14ac:dyDescent="0.3">
      <c r="B285" s="18" t="s">
        <v>545</v>
      </c>
      <c r="C285" s="8"/>
      <c r="D285" s="5"/>
      <c r="E285" s="58"/>
      <c r="F285" s="5"/>
      <c r="G285" s="75"/>
      <c r="H285" s="5"/>
      <c r="I285" s="1">
        <f>G285-H285</f>
        <v>0</v>
      </c>
      <c r="J285" s="5">
        <f>D285+E285+F285</f>
        <v>0</v>
      </c>
      <c r="K285" s="7" t="e">
        <f>D285/J285</f>
        <v>#DIV/0!</v>
      </c>
    </row>
    <row r="286" spans="2:11" x14ac:dyDescent="0.3">
      <c r="B286" s="18" t="s">
        <v>546</v>
      </c>
      <c r="C286" s="8"/>
      <c r="D286" s="5"/>
      <c r="E286" s="58"/>
      <c r="F286" s="5"/>
      <c r="G286" s="75"/>
      <c r="H286" s="5"/>
      <c r="I286" s="48">
        <f>G286-H286</f>
        <v>0</v>
      </c>
      <c r="J286" s="46">
        <f>D286+E286+F286</f>
        <v>0</v>
      </c>
      <c r="K286" s="49" t="e">
        <f>D286/J286</f>
        <v>#DIV/0!</v>
      </c>
    </row>
    <row r="287" spans="2:11" x14ac:dyDescent="0.3">
      <c r="B287" s="18" t="s">
        <v>547</v>
      </c>
      <c r="C287" s="8"/>
      <c r="D287" s="46"/>
      <c r="E287" s="56"/>
      <c r="F287" s="46"/>
      <c r="G287" s="76"/>
      <c r="H287" s="46"/>
      <c r="I287" s="11">
        <f>G287-H287</f>
        <v>0</v>
      </c>
      <c r="J287" s="9">
        <f>D287+E287+F287</f>
        <v>0</v>
      </c>
      <c r="K287" s="12" t="e">
        <f>D287/J287</f>
        <v>#DIV/0!</v>
      </c>
    </row>
    <row r="288" spans="2:11" x14ac:dyDescent="0.3">
      <c r="B288" s="18" t="s">
        <v>548</v>
      </c>
      <c r="C288" s="8"/>
      <c r="D288" s="5"/>
      <c r="E288" s="58"/>
      <c r="F288" s="5"/>
      <c r="G288" s="75"/>
      <c r="H288" s="5"/>
      <c r="I288" s="1">
        <f>G288-H288</f>
        <v>0</v>
      </c>
      <c r="J288" s="5">
        <f>D288+E288+F288</f>
        <v>0</v>
      </c>
      <c r="K288" s="7" t="e">
        <f>D288/J288</f>
        <v>#DIV/0!</v>
      </c>
    </row>
    <row r="289" spans="2:11" x14ac:dyDescent="0.3">
      <c r="B289" s="18" t="s">
        <v>549</v>
      </c>
      <c r="C289" s="8"/>
      <c r="D289" s="5"/>
      <c r="E289" s="58"/>
      <c r="F289" s="5"/>
      <c r="G289" s="75"/>
      <c r="H289" s="5"/>
      <c r="I289" s="1">
        <f>G289-H289</f>
        <v>0</v>
      </c>
      <c r="J289" s="5">
        <f>D289+E289+F289</f>
        <v>0</v>
      </c>
      <c r="K289" s="6" t="e">
        <f>D289/J289</f>
        <v>#DIV/0!</v>
      </c>
    </row>
    <row r="290" spans="2:11" x14ac:dyDescent="0.3">
      <c r="B290" s="18" t="s">
        <v>550</v>
      </c>
      <c r="C290" s="8"/>
      <c r="D290" s="5"/>
      <c r="E290" s="58"/>
      <c r="F290" s="5"/>
      <c r="G290" s="75"/>
      <c r="H290" s="5"/>
      <c r="I290" s="1">
        <f>G290-H290</f>
        <v>0</v>
      </c>
      <c r="J290" s="5">
        <f>D290+E290+F290</f>
        <v>0</v>
      </c>
      <c r="K290" s="7" t="e">
        <f>D290/J290</f>
        <v>#DIV/0!</v>
      </c>
    </row>
    <row r="291" spans="2:11" x14ac:dyDescent="0.3">
      <c r="B291" s="18" t="s">
        <v>551</v>
      </c>
      <c r="C291" s="8"/>
      <c r="D291" s="5"/>
      <c r="E291" s="58"/>
      <c r="F291" s="5"/>
      <c r="G291" s="75"/>
      <c r="H291" s="5"/>
      <c r="I291" s="11">
        <f>G291-H291</f>
        <v>0</v>
      </c>
      <c r="J291" s="9">
        <f>D291+E291+F291</f>
        <v>0</v>
      </c>
      <c r="K291" s="12" t="e">
        <f>D291/J291</f>
        <v>#DIV/0!</v>
      </c>
    </row>
    <row r="292" spans="2:11" x14ac:dyDescent="0.3">
      <c r="B292" s="18" t="s">
        <v>552</v>
      </c>
      <c r="C292" s="8"/>
      <c r="D292" s="5"/>
      <c r="E292" s="58"/>
      <c r="F292" s="5"/>
      <c r="G292" s="75"/>
      <c r="H292" s="5"/>
      <c r="I292" s="11">
        <f>G292-H292</f>
        <v>0</v>
      </c>
      <c r="J292" s="9">
        <f>D292+E292+F292</f>
        <v>0</v>
      </c>
      <c r="K292" s="12" t="e">
        <f>D292/J292</f>
        <v>#DIV/0!</v>
      </c>
    </row>
    <row r="293" spans="2:11" x14ac:dyDescent="0.3">
      <c r="B293" s="18" t="s">
        <v>553</v>
      </c>
      <c r="C293" s="8"/>
      <c r="D293" s="5"/>
      <c r="E293" s="58"/>
      <c r="F293" s="5"/>
      <c r="G293" s="75"/>
      <c r="H293" s="5"/>
      <c r="I293" s="11">
        <f>G293-H293</f>
        <v>0</v>
      </c>
      <c r="J293" s="9">
        <f>D293+E293+F293</f>
        <v>0</v>
      </c>
      <c r="K293" s="12" t="e">
        <f>D293/J293</f>
        <v>#DIV/0!</v>
      </c>
    </row>
    <row r="294" spans="2:11" x14ac:dyDescent="0.3">
      <c r="B294" s="18" t="s">
        <v>554</v>
      </c>
      <c r="C294" s="8"/>
      <c r="D294" s="5"/>
      <c r="E294" s="58"/>
      <c r="F294" s="5"/>
      <c r="G294" s="75"/>
      <c r="H294" s="5"/>
      <c r="I294" s="11">
        <f>G294-H294</f>
        <v>0</v>
      </c>
      <c r="J294" s="9">
        <f>D294+E294+F294</f>
        <v>0</v>
      </c>
      <c r="K294" s="12" t="e">
        <f>D294/J294</f>
        <v>#DIV/0!</v>
      </c>
    </row>
    <row r="295" spans="2:11" x14ac:dyDescent="0.3">
      <c r="B295" s="18" t="s">
        <v>555</v>
      </c>
      <c r="C295" s="8"/>
      <c r="D295" s="5"/>
      <c r="E295" s="58"/>
      <c r="F295" s="5"/>
      <c r="G295" s="75"/>
      <c r="H295" s="5"/>
      <c r="I295" s="11">
        <f>G295-H295</f>
        <v>0</v>
      </c>
      <c r="J295" s="9">
        <f>D295+E295+F295</f>
        <v>0</v>
      </c>
      <c r="K295" s="12" t="e">
        <f>D295/J295</f>
        <v>#DIV/0!</v>
      </c>
    </row>
    <row r="296" spans="2:11" x14ac:dyDescent="0.3">
      <c r="B296" s="18" t="s">
        <v>556</v>
      </c>
      <c r="C296" s="8"/>
      <c r="D296" s="5"/>
      <c r="E296" s="58"/>
      <c r="F296" s="5"/>
      <c r="G296" s="75"/>
      <c r="H296" s="5"/>
      <c r="I296" s="1">
        <f>G296-H296</f>
        <v>0</v>
      </c>
      <c r="J296" s="5">
        <f>D296+E296+F296</f>
        <v>0</v>
      </c>
      <c r="K296" s="7" t="e">
        <f>D296/J296</f>
        <v>#DIV/0!</v>
      </c>
    </row>
    <row r="297" spans="2:11" x14ac:dyDescent="0.3">
      <c r="B297" s="18" t="s">
        <v>557</v>
      </c>
      <c r="C297" s="8"/>
      <c r="D297" s="5"/>
      <c r="E297" s="58"/>
      <c r="F297" s="5"/>
      <c r="G297" s="75"/>
      <c r="H297" s="5"/>
      <c r="I297" s="11">
        <f>G297-H297</f>
        <v>0</v>
      </c>
      <c r="J297" s="9">
        <f>D297+E297+F297</f>
        <v>0</v>
      </c>
      <c r="K297" s="12" t="e">
        <f>D297/J297</f>
        <v>#DIV/0!</v>
      </c>
    </row>
    <row r="298" spans="2:11" x14ac:dyDescent="0.3">
      <c r="B298" s="18" t="s">
        <v>558</v>
      </c>
      <c r="C298" s="8"/>
      <c r="D298" s="5"/>
      <c r="E298" s="58"/>
      <c r="F298" s="5"/>
      <c r="G298" s="75"/>
      <c r="H298" s="5"/>
      <c r="I298" s="11">
        <f>G298-H298</f>
        <v>0</v>
      </c>
      <c r="J298" s="9">
        <f>D298+E298+F298</f>
        <v>0</v>
      </c>
      <c r="K298" s="12" t="e">
        <f>D298/J298</f>
        <v>#DIV/0!</v>
      </c>
    </row>
    <row r="299" spans="2:11" x14ac:dyDescent="0.3">
      <c r="B299" s="18" t="s">
        <v>559</v>
      </c>
      <c r="C299" s="8"/>
      <c r="D299" s="5"/>
      <c r="E299" s="58"/>
      <c r="F299" s="5"/>
      <c r="G299" s="75"/>
      <c r="H299" s="5"/>
      <c r="I299" s="11">
        <f>G299-H299</f>
        <v>0</v>
      </c>
      <c r="J299" s="9">
        <f>D299+E299+F299</f>
        <v>0</v>
      </c>
      <c r="K299" s="12" t="e">
        <f>D299/J299</f>
        <v>#DIV/0!</v>
      </c>
    </row>
    <row r="300" spans="2:11" x14ac:dyDescent="0.3">
      <c r="B300" s="18" t="s">
        <v>560</v>
      </c>
      <c r="C300" s="8"/>
      <c r="D300" s="5"/>
      <c r="E300" s="58"/>
      <c r="F300" s="5"/>
      <c r="G300" s="75"/>
      <c r="H300" s="5"/>
      <c r="I300" s="11">
        <f>G300-H300</f>
        <v>0</v>
      </c>
      <c r="J300" s="9">
        <f>D300+E300+F300</f>
        <v>0</v>
      </c>
      <c r="K300" s="12" t="e">
        <f>D300/J300</f>
        <v>#DIV/0!</v>
      </c>
    </row>
    <row r="301" spans="2:11" x14ac:dyDescent="0.3">
      <c r="B301" s="18" t="s">
        <v>561</v>
      </c>
      <c r="C301" s="8"/>
      <c r="D301" s="46"/>
      <c r="E301" s="56"/>
      <c r="F301" s="46"/>
      <c r="G301" s="76"/>
      <c r="H301" s="46"/>
      <c r="I301" s="11">
        <f>G301-H301</f>
        <v>0</v>
      </c>
      <c r="J301" s="9">
        <f>D301+E301+F301</f>
        <v>0</v>
      </c>
      <c r="K301" s="12" t="e">
        <f>D301/J301</f>
        <v>#DIV/0!</v>
      </c>
    </row>
    <row r="302" spans="2:11" x14ac:dyDescent="0.3">
      <c r="B302" s="17" t="s">
        <v>562</v>
      </c>
      <c r="C302" s="8"/>
      <c r="D302" s="5"/>
      <c r="E302" s="58"/>
      <c r="F302" s="5"/>
      <c r="G302" s="75"/>
      <c r="H302" s="5"/>
      <c r="I302" s="1">
        <f>G302-H302</f>
        <v>0</v>
      </c>
      <c r="J302" s="5">
        <f>D302+E302+F302</f>
        <v>0</v>
      </c>
      <c r="K302" s="7" t="e">
        <f>D302/J302</f>
        <v>#DIV/0!</v>
      </c>
    </row>
    <row r="303" spans="2:11" x14ac:dyDescent="0.3">
      <c r="B303" s="17" t="s">
        <v>684</v>
      </c>
      <c r="C303" s="8"/>
      <c r="D303" s="5"/>
      <c r="E303" s="5"/>
      <c r="F303" s="5"/>
      <c r="G303" s="75"/>
      <c r="H303" s="5"/>
      <c r="I303" s="1">
        <f>G303-H303</f>
        <v>0</v>
      </c>
      <c r="J303" s="5">
        <f>D303+E303+F303</f>
        <v>0</v>
      </c>
      <c r="K303" s="7" t="e">
        <f>D303/J303</f>
        <v>#DIV/0!</v>
      </c>
    </row>
    <row r="304" spans="2:11" x14ac:dyDescent="0.3">
      <c r="B304" s="17" t="s">
        <v>685</v>
      </c>
      <c r="C304" s="8"/>
      <c r="D304" s="5"/>
      <c r="E304" s="5"/>
      <c r="F304" s="5"/>
      <c r="G304" s="75"/>
      <c r="H304" s="5"/>
      <c r="I304" s="11">
        <f>G304-H304</f>
        <v>0</v>
      </c>
      <c r="J304" s="9">
        <f>D304+E304+F304</f>
        <v>0</v>
      </c>
      <c r="K304" s="12" t="e">
        <f>D304/J304</f>
        <v>#DIV/0!</v>
      </c>
    </row>
    <row r="305" spans="2:11" x14ac:dyDescent="0.3">
      <c r="B305" s="17" t="s">
        <v>686</v>
      </c>
      <c r="C305" s="8"/>
      <c r="D305" s="5"/>
      <c r="E305" s="5"/>
      <c r="F305" s="5"/>
      <c r="G305" s="75"/>
      <c r="H305" s="5"/>
      <c r="I305" s="11">
        <f>G305-H305</f>
        <v>0</v>
      </c>
      <c r="J305" s="9">
        <f>D305+E305+F305</f>
        <v>0</v>
      </c>
      <c r="K305" s="12" t="e">
        <f>D305/J305</f>
        <v>#DIV/0!</v>
      </c>
    </row>
    <row r="306" spans="2:11" x14ac:dyDescent="0.3">
      <c r="B306" s="17" t="s">
        <v>687</v>
      </c>
      <c r="C306" s="8"/>
      <c r="D306" s="5"/>
      <c r="E306" s="5"/>
      <c r="F306" s="5"/>
      <c r="G306" s="75"/>
      <c r="H306" s="5"/>
      <c r="I306" s="11">
        <f>G306-H306</f>
        <v>0</v>
      </c>
      <c r="J306" s="9">
        <f>D306+E306+F306</f>
        <v>0</v>
      </c>
      <c r="K306" s="12" t="e">
        <f>D306/J306</f>
        <v>#DIV/0!</v>
      </c>
    </row>
    <row r="307" spans="2:11" x14ac:dyDescent="0.3">
      <c r="B307" s="17" t="s">
        <v>688</v>
      </c>
      <c r="C307" s="8"/>
      <c r="D307" s="5"/>
      <c r="E307" s="5"/>
      <c r="F307" s="5"/>
      <c r="G307" s="75"/>
      <c r="H307" s="5"/>
      <c r="I307" s="48">
        <f>G307-H307</f>
        <v>0</v>
      </c>
      <c r="J307" s="46">
        <f>D307+E307+F307</f>
        <v>0</v>
      </c>
      <c r="K307" s="49" t="e">
        <f>D307/J307</f>
        <v>#DIV/0!</v>
      </c>
    </row>
    <row r="308" spans="2:11" x14ac:dyDescent="0.3">
      <c r="B308" s="17" t="s">
        <v>689</v>
      </c>
      <c r="C308" s="8"/>
      <c r="D308" s="5"/>
      <c r="E308" s="5"/>
      <c r="F308" s="5"/>
      <c r="G308" s="75"/>
      <c r="H308" s="5"/>
      <c r="I308" s="11">
        <f>G308-H308</f>
        <v>0</v>
      </c>
      <c r="J308" s="9">
        <f>D308+E308+F308</f>
        <v>0</v>
      </c>
      <c r="K308" s="12" t="e">
        <f>D308/J308</f>
        <v>#DIV/0!</v>
      </c>
    </row>
    <row r="309" spans="2:11" x14ac:dyDescent="0.3">
      <c r="B309" s="17" t="s">
        <v>690</v>
      </c>
      <c r="C309" s="8"/>
      <c r="D309" s="5"/>
      <c r="E309" s="5"/>
      <c r="F309" s="5"/>
      <c r="G309" s="75"/>
      <c r="H309" s="5"/>
      <c r="I309" s="11">
        <f>G309-H309</f>
        <v>0</v>
      </c>
      <c r="J309" s="9">
        <f>D309+E309+F309</f>
        <v>0</v>
      </c>
      <c r="K309" s="12" t="e">
        <f>D309/J309</f>
        <v>#DIV/0!</v>
      </c>
    </row>
    <row r="310" spans="2:11" x14ac:dyDescent="0.3">
      <c r="B310" s="17" t="s">
        <v>691</v>
      </c>
      <c r="C310" s="8"/>
      <c r="D310" s="5"/>
      <c r="E310" s="5"/>
      <c r="F310" s="5"/>
      <c r="G310" s="75"/>
      <c r="H310" s="5"/>
      <c r="I310" s="1">
        <f>G310-H310</f>
        <v>0</v>
      </c>
      <c r="J310" s="5">
        <f>D310+E310+F310</f>
        <v>0</v>
      </c>
      <c r="K310" s="7" t="e">
        <f>D310/J310</f>
        <v>#DIV/0!</v>
      </c>
    </row>
    <row r="311" spans="2:11" x14ac:dyDescent="0.3">
      <c r="B311" s="17" t="s">
        <v>692</v>
      </c>
      <c r="C311" s="8"/>
      <c r="D311" s="5"/>
      <c r="E311" s="5"/>
      <c r="F311" s="5"/>
      <c r="G311" s="75"/>
      <c r="H311" s="5"/>
      <c r="I311" s="11">
        <f>G311-H311</f>
        <v>0</v>
      </c>
      <c r="J311" s="9">
        <f>D311+E311+F311</f>
        <v>0</v>
      </c>
      <c r="K311" s="12" t="e">
        <f>D311/J311</f>
        <v>#DIV/0!</v>
      </c>
    </row>
    <row r="312" spans="2:11" x14ac:dyDescent="0.3">
      <c r="B312" s="17" t="s">
        <v>693</v>
      </c>
      <c r="C312" s="8"/>
      <c r="D312" s="5"/>
      <c r="E312" s="5"/>
      <c r="F312" s="5"/>
      <c r="G312" s="75"/>
      <c r="H312" s="5"/>
      <c r="I312" s="48">
        <f>G312-H312</f>
        <v>0</v>
      </c>
      <c r="J312" s="46">
        <f>D312+E312+F312</f>
        <v>0</v>
      </c>
      <c r="K312" s="49" t="e">
        <f>D312/J312</f>
        <v>#DIV/0!</v>
      </c>
    </row>
    <row r="313" spans="2:11" x14ac:dyDescent="0.3">
      <c r="B313" s="17" t="s">
        <v>694</v>
      </c>
      <c r="C313" s="8"/>
      <c r="D313" s="5"/>
      <c r="E313" s="5"/>
      <c r="F313" s="5"/>
      <c r="G313" s="75"/>
      <c r="H313" s="5"/>
      <c r="I313" s="11">
        <f>G313-H313</f>
        <v>0</v>
      </c>
      <c r="J313" s="9">
        <f>D313+E313+F313</f>
        <v>0</v>
      </c>
      <c r="K313" s="12" t="e">
        <f>D313/J313</f>
        <v>#DIV/0!</v>
      </c>
    </row>
    <row r="314" spans="2:11" x14ac:dyDescent="0.3">
      <c r="B314" s="17" t="s">
        <v>695</v>
      </c>
      <c r="C314" s="8"/>
      <c r="D314" s="5"/>
      <c r="E314" s="5"/>
      <c r="F314" s="5"/>
      <c r="G314" s="75"/>
      <c r="H314" s="5"/>
      <c r="I314" s="11">
        <f>G314-H314</f>
        <v>0</v>
      </c>
      <c r="J314" s="9">
        <f>D314+E314+F314</f>
        <v>0</v>
      </c>
      <c r="K314" s="12" t="e">
        <f>D314/J314</f>
        <v>#DIV/0!</v>
      </c>
    </row>
    <row r="315" spans="2:11" x14ac:dyDescent="0.3">
      <c r="B315" s="17" t="s">
        <v>696</v>
      </c>
      <c r="C315" s="8"/>
      <c r="D315" s="5"/>
      <c r="E315" s="5"/>
      <c r="F315" s="5"/>
      <c r="G315" s="75"/>
      <c r="H315" s="5"/>
      <c r="I315" s="1">
        <f>G315-H315</f>
        <v>0</v>
      </c>
      <c r="J315" s="5">
        <f>D315+E315+F315</f>
        <v>0</v>
      </c>
      <c r="K315" s="7" t="e">
        <f>D315/J315</f>
        <v>#DIV/0!</v>
      </c>
    </row>
    <row r="316" spans="2:11" x14ac:dyDescent="0.3">
      <c r="B316" s="17" t="s">
        <v>697</v>
      </c>
      <c r="C316" s="8"/>
      <c r="D316" s="5"/>
      <c r="E316" s="5"/>
      <c r="F316" s="5"/>
      <c r="G316" s="75"/>
      <c r="H316" s="5"/>
      <c r="I316" s="11">
        <f>G316-H316</f>
        <v>0</v>
      </c>
      <c r="J316" s="9">
        <f>D316+E316+F316</f>
        <v>0</v>
      </c>
      <c r="K316" s="12" t="e">
        <f>D316/J316</f>
        <v>#DIV/0!</v>
      </c>
    </row>
    <row r="317" spans="2:11" x14ac:dyDescent="0.3">
      <c r="B317" s="17" t="s">
        <v>698</v>
      </c>
      <c r="C317" s="8"/>
      <c r="D317" s="5"/>
      <c r="E317" s="5"/>
      <c r="F317" s="5"/>
      <c r="G317" s="75"/>
      <c r="H317" s="5"/>
      <c r="I317" s="11">
        <f>G317-H317</f>
        <v>0</v>
      </c>
      <c r="J317" s="9">
        <f>D317+E317+F317</f>
        <v>0</v>
      </c>
      <c r="K317" s="12" t="e">
        <f>D317/J317</f>
        <v>#DIV/0!</v>
      </c>
    </row>
    <row r="318" spans="2:11" x14ac:dyDescent="0.3">
      <c r="B318" s="17" t="s">
        <v>699</v>
      </c>
      <c r="C318" s="8"/>
      <c r="D318" s="5"/>
      <c r="E318" s="5"/>
      <c r="F318" s="5"/>
      <c r="G318" s="75"/>
      <c r="H318" s="5"/>
      <c r="I318" s="11">
        <f>G318-H318</f>
        <v>0</v>
      </c>
      <c r="J318" s="9">
        <f>D318+E318+F318</f>
        <v>0</v>
      </c>
      <c r="K318" s="12" t="e">
        <f>D318/J318</f>
        <v>#DIV/0!</v>
      </c>
    </row>
    <row r="319" spans="2:11" x14ac:dyDescent="0.3">
      <c r="B319" s="17" t="s">
        <v>700</v>
      </c>
      <c r="C319" s="8"/>
      <c r="D319" s="5"/>
      <c r="E319" s="5"/>
      <c r="F319" s="5"/>
      <c r="G319" s="75"/>
      <c r="H319" s="5"/>
      <c r="I319" s="11">
        <f>G319-H319</f>
        <v>0</v>
      </c>
      <c r="J319" s="9">
        <f>D319+E319+F319</f>
        <v>0</v>
      </c>
      <c r="K319" s="12" t="e">
        <f>D319/J319</f>
        <v>#DIV/0!</v>
      </c>
    </row>
    <row r="320" spans="2:11" x14ac:dyDescent="0.3">
      <c r="B320" s="17" t="s">
        <v>701</v>
      </c>
      <c r="C320" s="8"/>
      <c r="D320" s="5"/>
      <c r="E320" s="5"/>
      <c r="F320" s="5"/>
      <c r="G320" s="75"/>
      <c r="H320" s="5"/>
      <c r="I320" s="11">
        <f>G320-H320</f>
        <v>0</v>
      </c>
      <c r="J320" s="9">
        <f>D320+E320+F320</f>
        <v>0</v>
      </c>
      <c r="K320" s="12" t="e">
        <f>D320/J320</f>
        <v>#DIV/0!</v>
      </c>
    </row>
    <row r="321" spans="2:11" x14ac:dyDescent="0.3">
      <c r="B321" s="17" t="s">
        <v>702</v>
      </c>
      <c r="C321" s="8"/>
      <c r="D321" s="5"/>
      <c r="E321" s="5"/>
      <c r="F321" s="5"/>
      <c r="G321" s="75"/>
      <c r="H321" s="5"/>
      <c r="I321" s="11">
        <f>G321-H321</f>
        <v>0</v>
      </c>
      <c r="J321" s="9">
        <f>D321+E321+F321</f>
        <v>0</v>
      </c>
      <c r="K321" s="12" t="e">
        <f>D321/J321</f>
        <v>#DIV/0!</v>
      </c>
    </row>
    <row r="322" spans="2:11" x14ac:dyDescent="0.3">
      <c r="B322" s="17" t="s">
        <v>703</v>
      </c>
      <c r="C322" s="8"/>
      <c r="D322" s="5"/>
      <c r="E322" s="5"/>
      <c r="F322" s="5"/>
      <c r="G322" s="75"/>
      <c r="H322" s="5"/>
      <c r="I322" s="11">
        <f>G322-H322</f>
        <v>0</v>
      </c>
      <c r="J322" s="9">
        <f>D322+E322+F322</f>
        <v>0</v>
      </c>
      <c r="K322" s="12" t="e">
        <f>D322/J322</f>
        <v>#DIV/0!</v>
      </c>
    </row>
    <row r="323" spans="2:11" x14ac:dyDescent="0.3">
      <c r="B323" s="17" t="s">
        <v>704</v>
      </c>
      <c r="C323" s="8"/>
      <c r="D323" s="5"/>
      <c r="E323" s="5"/>
      <c r="F323" s="5"/>
      <c r="G323" s="75"/>
      <c r="H323" s="5"/>
      <c r="I323" s="11">
        <f>G323-H323</f>
        <v>0</v>
      </c>
      <c r="J323" s="9">
        <f>D323+E323+F323</f>
        <v>0</v>
      </c>
      <c r="K323" s="12" t="e">
        <f>D323/J323</f>
        <v>#DIV/0!</v>
      </c>
    </row>
    <row r="324" spans="2:11" x14ac:dyDescent="0.3">
      <c r="B324" s="17" t="s">
        <v>705</v>
      </c>
      <c r="C324" s="8"/>
      <c r="D324" s="5"/>
      <c r="E324" s="5"/>
      <c r="F324" s="5"/>
      <c r="G324" s="75"/>
      <c r="H324" s="5"/>
      <c r="I324" s="11">
        <f>G324-H324</f>
        <v>0</v>
      </c>
      <c r="J324" s="9">
        <f>D324+E324+F324</f>
        <v>0</v>
      </c>
      <c r="K324" s="12" t="e">
        <f>D324/J324</f>
        <v>#DIV/0!</v>
      </c>
    </row>
    <row r="325" spans="2:11" x14ac:dyDescent="0.3">
      <c r="B325" s="17" t="s">
        <v>706</v>
      </c>
      <c r="C325" s="8"/>
      <c r="D325" s="5"/>
      <c r="E325" s="5"/>
      <c r="F325" s="5"/>
      <c r="G325" s="4"/>
      <c r="H325" s="5"/>
      <c r="I325" s="11">
        <f>G325-H325</f>
        <v>0</v>
      </c>
      <c r="J325" s="9">
        <f>D325+E325+F325</f>
        <v>0</v>
      </c>
      <c r="K325" s="12" t="e">
        <f>D325/J325</f>
        <v>#DIV/0!</v>
      </c>
    </row>
    <row r="326" spans="2:11" x14ac:dyDescent="0.3">
      <c r="B326" s="17" t="s">
        <v>707</v>
      </c>
      <c r="C326" s="8"/>
      <c r="D326" s="5"/>
      <c r="E326" s="5"/>
      <c r="F326" s="5"/>
      <c r="G326" s="4"/>
      <c r="H326" s="5"/>
      <c r="I326" s="48">
        <f>G326-H326</f>
        <v>0</v>
      </c>
      <c r="J326" s="46">
        <f>D326+E326+F326</f>
        <v>0</v>
      </c>
      <c r="K326" s="49" t="e">
        <f>D326/J326</f>
        <v>#DIV/0!</v>
      </c>
    </row>
    <row r="327" spans="2:11" x14ac:dyDescent="0.3">
      <c r="B327" s="17" t="s">
        <v>708</v>
      </c>
      <c r="C327" s="8"/>
      <c r="D327" s="5"/>
      <c r="E327" s="5"/>
      <c r="F327" s="5"/>
      <c r="G327" s="4"/>
      <c r="H327" s="5"/>
      <c r="I327" s="48">
        <f>G327-H327</f>
        <v>0</v>
      </c>
      <c r="J327" s="46">
        <f>D327+E327+F327</f>
        <v>0</v>
      </c>
      <c r="K327" s="49" t="e">
        <f>D327/J327</f>
        <v>#DIV/0!</v>
      </c>
    </row>
    <row r="328" spans="2:11" x14ac:dyDescent="0.3">
      <c r="B328" s="17" t="s">
        <v>709</v>
      </c>
      <c r="C328" s="8"/>
      <c r="D328" s="5"/>
      <c r="E328" s="5"/>
      <c r="F328" s="5"/>
      <c r="G328" s="4"/>
      <c r="H328" s="5"/>
      <c r="I328" s="1">
        <f>G328-H328</f>
        <v>0</v>
      </c>
      <c r="J328" s="5">
        <f>D328+E328+F328</f>
        <v>0</v>
      </c>
      <c r="K328" s="7" t="e">
        <f>D328/J328</f>
        <v>#DIV/0!</v>
      </c>
    </row>
    <row r="329" spans="2:11" x14ac:dyDescent="0.3">
      <c r="B329" s="17" t="s">
        <v>710</v>
      </c>
      <c r="C329" s="8"/>
      <c r="D329" s="5"/>
      <c r="E329" s="5"/>
      <c r="F329" s="5"/>
      <c r="G329" s="4"/>
      <c r="H329" s="5"/>
      <c r="I329" s="1">
        <f>G329-H329</f>
        <v>0</v>
      </c>
      <c r="J329" s="5">
        <f>D329+E329+F329</f>
        <v>0</v>
      </c>
      <c r="K329" s="7" t="e">
        <f>D329/J329</f>
        <v>#DIV/0!</v>
      </c>
    </row>
    <row r="330" spans="2:11" x14ac:dyDescent="0.3">
      <c r="B330" s="17" t="s">
        <v>711</v>
      </c>
      <c r="C330" s="8"/>
      <c r="D330" s="5"/>
      <c r="E330" s="5"/>
      <c r="F330" s="5"/>
      <c r="G330" s="4"/>
      <c r="H330" s="5"/>
      <c r="I330" s="11">
        <f>G330-H330</f>
        <v>0</v>
      </c>
      <c r="J330" s="9">
        <f>D330+E330+F330</f>
        <v>0</v>
      </c>
      <c r="K330" s="12" t="e">
        <f>D330/J330</f>
        <v>#DIV/0!</v>
      </c>
    </row>
    <row r="331" spans="2:11" x14ac:dyDescent="0.3">
      <c r="B331" s="17" t="s">
        <v>712</v>
      </c>
      <c r="C331" s="8"/>
      <c r="D331" s="5"/>
      <c r="E331" s="5"/>
      <c r="F331" s="5"/>
      <c r="G331" s="4"/>
      <c r="H331" s="5"/>
      <c r="I331" s="48">
        <f>G331-H331</f>
        <v>0</v>
      </c>
      <c r="J331" s="46">
        <f>D331+E331+F331</f>
        <v>0</v>
      </c>
      <c r="K331" s="49" t="e">
        <f>D331/J331</f>
        <v>#DIV/0!</v>
      </c>
    </row>
    <row r="332" spans="2:11" x14ac:dyDescent="0.3">
      <c r="B332" s="17" t="s">
        <v>713</v>
      </c>
      <c r="C332" s="8"/>
      <c r="D332" s="5"/>
      <c r="E332" s="5"/>
      <c r="F332" s="5"/>
      <c r="G332" s="4"/>
      <c r="H332" s="5"/>
      <c r="I332" s="11">
        <f>G332-H332</f>
        <v>0</v>
      </c>
      <c r="J332" s="9">
        <f>D332+E332+F332</f>
        <v>0</v>
      </c>
      <c r="K332" s="12" t="e">
        <f>D332/J332</f>
        <v>#DIV/0!</v>
      </c>
    </row>
    <row r="333" spans="2:11" x14ac:dyDescent="0.3">
      <c r="B333" s="17" t="s">
        <v>714</v>
      </c>
      <c r="C333" s="8"/>
      <c r="D333" s="5"/>
      <c r="E333" s="5"/>
      <c r="F333" s="5"/>
      <c r="G333" s="4"/>
      <c r="H333" s="5"/>
      <c r="I333" s="11">
        <f>G333-H333</f>
        <v>0</v>
      </c>
      <c r="J333" s="9">
        <f>D333+E333+F333</f>
        <v>0</v>
      </c>
      <c r="K333" s="12" t="e">
        <f>D333/J333</f>
        <v>#DIV/0!</v>
      </c>
    </row>
    <row r="334" spans="2:11" x14ac:dyDescent="0.3">
      <c r="B334" s="17" t="s">
        <v>715</v>
      </c>
      <c r="C334" s="8"/>
      <c r="D334" s="5"/>
      <c r="E334" s="5"/>
      <c r="F334" s="5"/>
      <c r="G334" s="4"/>
      <c r="H334" s="5"/>
      <c r="I334" s="48">
        <f>G334-H334</f>
        <v>0</v>
      </c>
      <c r="J334" s="46">
        <f>D334+E334+F334</f>
        <v>0</v>
      </c>
      <c r="K334" s="49" t="e">
        <f>D334/J334</f>
        <v>#DIV/0!</v>
      </c>
    </row>
    <row r="335" spans="2:11" x14ac:dyDescent="0.3">
      <c r="B335" s="17" t="s">
        <v>716</v>
      </c>
      <c r="C335" s="8"/>
      <c r="D335" s="5"/>
      <c r="E335" s="5"/>
      <c r="F335" s="5"/>
      <c r="G335" s="4"/>
      <c r="H335" s="5"/>
      <c r="I335" s="11">
        <f>G335-H335</f>
        <v>0</v>
      </c>
      <c r="J335" s="9">
        <f>D335+E335+F335</f>
        <v>0</v>
      </c>
      <c r="K335" s="12" t="e">
        <f>D335/J335</f>
        <v>#DIV/0!</v>
      </c>
    </row>
    <row r="336" spans="2:11" x14ac:dyDescent="0.3">
      <c r="B336" s="17" t="s">
        <v>736</v>
      </c>
      <c r="C336" s="8"/>
      <c r="D336" s="5"/>
      <c r="E336" s="5"/>
      <c r="F336" s="5"/>
      <c r="G336" s="4"/>
      <c r="H336" s="5"/>
      <c r="I336" s="11">
        <f>G336-H336</f>
        <v>0</v>
      </c>
      <c r="J336" s="9">
        <f>D336+E336+F336</f>
        <v>0</v>
      </c>
      <c r="K336" s="12" t="e">
        <f>D336/J336</f>
        <v>#DIV/0!</v>
      </c>
    </row>
    <row r="337" spans="2:11" x14ac:dyDescent="0.3">
      <c r="B337" s="17" t="s">
        <v>737</v>
      </c>
      <c r="C337" s="8"/>
      <c r="D337" s="5"/>
      <c r="E337" s="5"/>
      <c r="F337" s="5"/>
      <c r="G337" s="4"/>
      <c r="H337" s="5"/>
      <c r="I337" s="11">
        <f>G337-H337</f>
        <v>0</v>
      </c>
      <c r="J337" s="9">
        <f>D337+E337+F337</f>
        <v>0</v>
      </c>
      <c r="K337" s="12" t="e">
        <f>D337/J337</f>
        <v>#DIV/0!</v>
      </c>
    </row>
    <row r="338" spans="2:11" x14ac:dyDescent="0.3">
      <c r="B338" s="17" t="s">
        <v>738</v>
      </c>
      <c r="C338" s="8"/>
      <c r="D338" s="5"/>
      <c r="E338" s="5"/>
      <c r="F338" s="5"/>
      <c r="G338" s="4"/>
      <c r="H338" s="5"/>
      <c r="I338" s="11">
        <f>G338-H338</f>
        <v>0</v>
      </c>
      <c r="J338" s="9">
        <f>D338+E338+F338</f>
        <v>0</v>
      </c>
      <c r="K338" s="12" t="e">
        <f>D338/J338</f>
        <v>#DIV/0!</v>
      </c>
    </row>
    <row r="339" spans="2:11" x14ac:dyDescent="0.3">
      <c r="B339" s="17" t="s">
        <v>739</v>
      </c>
      <c r="C339" s="8"/>
      <c r="D339" s="5"/>
      <c r="E339" s="5"/>
      <c r="F339" s="5"/>
      <c r="G339" s="4"/>
      <c r="H339" s="5"/>
      <c r="I339" s="1">
        <f>G339-H339</f>
        <v>0</v>
      </c>
      <c r="J339" s="5">
        <f>D339+E339+F339</f>
        <v>0</v>
      </c>
      <c r="K339" s="7" t="e">
        <f>D339/J339</f>
        <v>#DIV/0!</v>
      </c>
    </row>
    <row r="340" spans="2:11" x14ac:dyDescent="0.3">
      <c r="B340" s="17" t="s">
        <v>740</v>
      </c>
      <c r="C340" s="8"/>
      <c r="D340" s="5"/>
      <c r="E340" s="5"/>
      <c r="F340" s="5"/>
      <c r="G340" s="4"/>
      <c r="H340" s="5"/>
      <c r="I340" s="11">
        <f>G340-H340</f>
        <v>0</v>
      </c>
      <c r="J340" s="9">
        <f>D340+E340+F340</f>
        <v>0</v>
      </c>
      <c r="K340" s="12" t="e">
        <f>D340/J340</f>
        <v>#DIV/0!</v>
      </c>
    </row>
    <row r="341" spans="2:11" x14ac:dyDescent="0.3">
      <c r="B341" s="17" t="s">
        <v>741</v>
      </c>
      <c r="C341" s="8"/>
      <c r="D341" s="5"/>
      <c r="E341" s="5"/>
      <c r="F341" s="5"/>
      <c r="G341" s="4"/>
      <c r="H341" s="5"/>
      <c r="I341" s="11">
        <f>G341-H341</f>
        <v>0</v>
      </c>
      <c r="J341" s="9">
        <f>D341+E341+F341</f>
        <v>0</v>
      </c>
      <c r="K341" s="12" t="e">
        <f>D341/J341</f>
        <v>#DIV/0!</v>
      </c>
    </row>
    <row r="342" spans="2:11" x14ac:dyDescent="0.3">
      <c r="B342" s="17" t="s">
        <v>742</v>
      </c>
      <c r="C342" s="71"/>
      <c r="D342" s="5"/>
      <c r="E342" s="5"/>
      <c r="F342" s="5"/>
      <c r="G342" s="4"/>
      <c r="H342" s="5"/>
      <c r="I342" s="11">
        <f>G342-H342</f>
        <v>0</v>
      </c>
      <c r="J342" s="9">
        <f>D342+E342+F342</f>
        <v>0</v>
      </c>
      <c r="K342" s="12" t="e">
        <f>D342/J342</f>
        <v>#DIV/0!</v>
      </c>
    </row>
    <row r="343" spans="2:11" x14ac:dyDescent="0.3">
      <c r="B343" s="17" t="s">
        <v>743</v>
      </c>
      <c r="C343" s="71"/>
      <c r="D343" s="5"/>
      <c r="E343" s="5"/>
      <c r="F343" s="5"/>
      <c r="G343" s="4"/>
      <c r="H343" s="5"/>
      <c r="I343" s="1">
        <f>G343-H343</f>
        <v>0</v>
      </c>
      <c r="J343" s="5">
        <f>D343+E343+F343</f>
        <v>0</v>
      </c>
      <c r="K343" s="7" t="e">
        <f>D343/J343</f>
        <v>#DIV/0!</v>
      </c>
    </row>
    <row r="344" spans="2:11" x14ac:dyDescent="0.3">
      <c r="B344" s="17" t="s">
        <v>744</v>
      </c>
      <c r="C344" s="45"/>
      <c r="D344" s="5"/>
      <c r="E344" s="5"/>
      <c r="F344" s="5"/>
      <c r="G344" s="4"/>
      <c r="H344" s="5"/>
      <c r="I344" s="1">
        <f>G344-H344</f>
        <v>0</v>
      </c>
      <c r="J344" s="5">
        <f>D344+E344+F344</f>
        <v>0</v>
      </c>
      <c r="K344" s="7" t="e">
        <f>D344/J344</f>
        <v>#DIV/0!</v>
      </c>
    </row>
    <row r="345" spans="2:11" x14ac:dyDescent="0.3">
      <c r="B345" s="17" t="s">
        <v>745</v>
      </c>
      <c r="C345" s="71"/>
      <c r="D345" s="5"/>
      <c r="E345" s="5"/>
      <c r="F345" s="5"/>
      <c r="G345" s="4"/>
      <c r="H345" s="5"/>
      <c r="I345" s="11">
        <f>G345-H345</f>
        <v>0</v>
      </c>
      <c r="J345" s="9">
        <f>D345+E345+F345</f>
        <v>0</v>
      </c>
      <c r="K345" s="12" t="e">
        <f>D345/J345</f>
        <v>#DIV/0!</v>
      </c>
    </row>
    <row r="346" spans="2:11" x14ac:dyDescent="0.3">
      <c r="B346" s="17" t="s">
        <v>746</v>
      </c>
      <c r="C346" s="71"/>
      <c r="D346" s="46"/>
      <c r="E346" s="46"/>
      <c r="F346" s="46"/>
      <c r="G346" s="47"/>
      <c r="H346" s="46"/>
      <c r="I346" s="48">
        <f>G346-H346</f>
        <v>0</v>
      </c>
      <c r="J346" s="46">
        <f>D346+E346+F346</f>
        <v>0</v>
      </c>
      <c r="K346" s="49" t="e">
        <f>D346/J346</f>
        <v>#DIV/0!</v>
      </c>
    </row>
    <row r="347" spans="2:11" x14ac:dyDescent="0.3">
      <c r="B347" s="17" t="s">
        <v>747</v>
      </c>
      <c r="C347" s="71"/>
      <c r="D347" s="5"/>
      <c r="E347" s="5"/>
      <c r="F347" s="5"/>
      <c r="G347" s="4"/>
      <c r="H347" s="5"/>
      <c r="I347" s="48">
        <f>G347-H347</f>
        <v>0</v>
      </c>
      <c r="J347" s="46">
        <f>D347+E347+F347</f>
        <v>0</v>
      </c>
      <c r="K347" s="49" t="e">
        <f>D347/J347</f>
        <v>#DIV/0!</v>
      </c>
    </row>
    <row r="348" spans="2:11" x14ac:dyDescent="0.3">
      <c r="B348" s="17" t="s">
        <v>748</v>
      </c>
      <c r="C348" s="71"/>
      <c r="D348" s="5"/>
      <c r="E348" s="5"/>
      <c r="F348" s="5"/>
      <c r="G348" s="4"/>
      <c r="H348" s="5"/>
      <c r="I348" s="11">
        <f>G348-H348</f>
        <v>0</v>
      </c>
      <c r="J348" s="9">
        <f>D348+E348+F348</f>
        <v>0</v>
      </c>
      <c r="K348" s="12" t="e">
        <f>D348/J348</f>
        <v>#DIV/0!</v>
      </c>
    </row>
    <row r="349" spans="2:11" x14ac:dyDescent="0.3">
      <c r="B349" s="17" t="s">
        <v>749</v>
      </c>
      <c r="C349" s="71"/>
      <c r="D349" s="5"/>
      <c r="E349" s="5"/>
      <c r="F349" s="5"/>
      <c r="G349" s="4"/>
      <c r="H349" s="5"/>
      <c r="I349" s="11">
        <f>G349-H349</f>
        <v>0</v>
      </c>
      <c r="J349" s="9">
        <f>D349+E349+F349</f>
        <v>0</v>
      </c>
      <c r="K349" s="12" t="e">
        <f>D349/J349</f>
        <v>#DIV/0!</v>
      </c>
    </row>
    <row r="350" spans="2:11" x14ac:dyDescent="0.3">
      <c r="B350" s="17" t="s">
        <v>750</v>
      </c>
      <c r="C350" s="71"/>
      <c r="D350" s="5"/>
      <c r="E350" s="5"/>
      <c r="F350" s="5"/>
      <c r="G350" s="4"/>
      <c r="H350" s="5"/>
      <c r="I350" s="1">
        <f>G350-H350</f>
        <v>0</v>
      </c>
      <c r="J350" s="5">
        <f>D350+E350+F350</f>
        <v>0</v>
      </c>
      <c r="K350" s="7" t="e">
        <f>D350/J350</f>
        <v>#DIV/0!</v>
      </c>
    </row>
    <row r="351" spans="2:11" x14ac:dyDescent="0.3">
      <c r="B351" s="17" t="s">
        <v>751</v>
      </c>
      <c r="C351" s="71"/>
      <c r="D351" s="5"/>
      <c r="E351" s="5"/>
      <c r="F351" s="5"/>
      <c r="G351" s="4"/>
      <c r="H351" s="5"/>
      <c r="I351" s="11">
        <f>G351-H351</f>
        <v>0</v>
      </c>
      <c r="J351" s="9">
        <f>D351+E351+F351</f>
        <v>0</v>
      </c>
      <c r="K351" s="12" t="e">
        <f>D351/J351</f>
        <v>#DIV/0!</v>
      </c>
    </row>
    <row r="352" spans="2:11" x14ac:dyDescent="0.3">
      <c r="B352" s="17" t="s">
        <v>752</v>
      </c>
      <c r="C352" s="71"/>
      <c r="D352" s="5"/>
      <c r="E352" s="5"/>
      <c r="F352" s="5"/>
      <c r="G352" s="4"/>
      <c r="H352" s="5"/>
      <c r="I352" s="11">
        <f>G352-H352</f>
        <v>0</v>
      </c>
      <c r="J352" s="9">
        <f>D352+E352+F352</f>
        <v>0</v>
      </c>
      <c r="K352" s="12" t="e">
        <f>D352/J352</f>
        <v>#DIV/0!</v>
      </c>
    </row>
    <row r="353" spans="2:11" x14ac:dyDescent="0.3">
      <c r="B353" s="17" t="s">
        <v>753</v>
      </c>
      <c r="C353" s="71"/>
      <c r="D353" s="5"/>
      <c r="E353" s="5"/>
      <c r="F353" s="5"/>
      <c r="G353" s="4"/>
      <c r="H353" s="5"/>
      <c r="I353" s="11">
        <f>G353-H353</f>
        <v>0</v>
      </c>
      <c r="J353" s="9">
        <f>D353+E353+F353</f>
        <v>0</v>
      </c>
      <c r="K353" s="12" t="e">
        <f>D353/J353</f>
        <v>#DIV/0!</v>
      </c>
    </row>
    <row r="354" spans="2:11" x14ac:dyDescent="0.3">
      <c r="B354" s="17" t="s">
        <v>754</v>
      </c>
      <c r="C354" s="71"/>
      <c r="D354" s="5"/>
      <c r="E354" s="5"/>
      <c r="F354" s="5"/>
      <c r="G354" s="4"/>
      <c r="H354" s="5"/>
      <c r="I354" s="11">
        <f>G354-H354</f>
        <v>0</v>
      </c>
      <c r="J354" s="9">
        <f>D354+E354+F354</f>
        <v>0</v>
      </c>
      <c r="K354" s="12" t="e">
        <f>D354/J354</f>
        <v>#DIV/0!</v>
      </c>
    </row>
    <row r="355" spans="2:11" x14ac:dyDescent="0.3">
      <c r="B355" s="17" t="s">
        <v>755</v>
      </c>
      <c r="C355" s="71"/>
      <c r="D355" s="5"/>
      <c r="E355" s="5"/>
      <c r="F355" s="5"/>
      <c r="G355" s="4"/>
      <c r="H355" s="5"/>
      <c r="I355" s="11">
        <f>G355-H355</f>
        <v>0</v>
      </c>
      <c r="J355" s="9">
        <f>D355+E355+F355</f>
        <v>0</v>
      </c>
      <c r="K355" s="12" t="e">
        <f>D355/J355</f>
        <v>#DIV/0!</v>
      </c>
    </row>
    <row r="356" spans="2:11" x14ac:dyDescent="0.3">
      <c r="B356" s="17" t="s">
        <v>756</v>
      </c>
      <c r="C356" s="71"/>
      <c r="D356" s="5"/>
      <c r="E356" s="5"/>
      <c r="F356" s="5"/>
      <c r="G356" s="4"/>
      <c r="H356" s="5"/>
      <c r="I356" s="1">
        <f>G356-H356</f>
        <v>0</v>
      </c>
      <c r="J356" s="5">
        <f>D356+E356+F356</f>
        <v>0</v>
      </c>
      <c r="K356" s="7" t="e">
        <f>D356/J356</f>
        <v>#DIV/0!</v>
      </c>
    </row>
    <row r="357" spans="2:11" x14ac:dyDescent="0.3">
      <c r="B357" s="17" t="s">
        <v>757</v>
      </c>
      <c r="C357" s="71"/>
      <c r="D357" s="46"/>
      <c r="E357" s="46"/>
      <c r="F357" s="46"/>
      <c r="G357" s="47"/>
      <c r="H357" s="46"/>
      <c r="I357" s="11">
        <f>G357-H357</f>
        <v>0</v>
      </c>
      <c r="J357" s="9">
        <f>D357+E357+F357</f>
        <v>0</v>
      </c>
      <c r="K357" s="12" t="e">
        <f>D357/J357</f>
        <v>#DIV/0!</v>
      </c>
    </row>
    <row r="358" spans="2:11" x14ac:dyDescent="0.3">
      <c r="B358" s="17" t="s">
        <v>758</v>
      </c>
      <c r="C358" s="71"/>
      <c r="D358" s="5"/>
      <c r="E358" s="5"/>
      <c r="F358" s="5"/>
      <c r="G358" s="4"/>
      <c r="H358" s="5"/>
      <c r="I358" s="48">
        <f>G358-H358</f>
        <v>0</v>
      </c>
      <c r="J358" s="46">
        <f>D358+E358+F358</f>
        <v>0</v>
      </c>
      <c r="K358" s="49" t="e">
        <f>D358/J358</f>
        <v>#DIV/0!</v>
      </c>
    </row>
    <row r="359" spans="2:11" x14ac:dyDescent="0.3">
      <c r="B359" s="17" t="s">
        <v>759</v>
      </c>
      <c r="C359" s="71"/>
      <c r="D359" s="46"/>
      <c r="E359" s="46"/>
      <c r="F359" s="46"/>
      <c r="G359" s="47"/>
      <c r="H359" s="46"/>
      <c r="I359" s="1">
        <f>G359-H359</f>
        <v>0</v>
      </c>
      <c r="J359" s="5">
        <f>D359+E359+F359</f>
        <v>0</v>
      </c>
      <c r="K359" s="7" t="e">
        <f>D359/J359</f>
        <v>#DIV/0!</v>
      </c>
    </row>
    <row r="360" spans="2:11" x14ac:dyDescent="0.3">
      <c r="B360" s="17" t="s">
        <v>760</v>
      </c>
      <c r="C360" s="50"/>
      <c r="D360" s="46"/>
      <c r="E360" s="46"/>
      <c r="F360" s="46"/>
      <c r="G360" s="47"/>
      <c r="H360" s="46"/>
      <c r="I360" s="48">
        <f>G360-H360</f>
        <v>0</v>
      </c>
      <c r="J360" s="46">
        <f>D360+E360+F360</f>
        <v>0</v>
      </c>
      <c r="K360" s="49" t="e">
        <f>D360/J360</f>
        <v>#DIV/0!</v>
      </c>
    </row>
    <row r="361" spans="2:11" x14ac:dyDescent="0.3">
      <c r="B361" s="17" t="s">
        <v>761</v>
      </c>
      <c r="C361" s="50"/>
      <c r="D361" s="46"/>
      <c r="E361" s="46"/>
      <c r="F361" s="46"/>
      <c r="G361" s="47"/>
      <c r="H361" s="46"/>
      <c r="I361" s="48">
        <f>G361-H361</f>
        <v>0</v>
      </c>
      <c r="J361" s="46">
        <f>D361+E361+F361</f>
        <v>0</v>
      </c>
      <c r="K361" s="49" t="e">
        <f>D361/J361</f>
        <v>#DIV/0!</v>
      </c>
    </row>
    <row r="362" spans="2:11" x14ac:dyDescent="0.3">
      <c r="B362" s="17" t="s">
        <v>762</v>
      </c>
      <c r="C362" s="50"/>
      <c r="D362" s="46"/>
      <c r="E362" s="46"/>
      <c r="F362" s="46"/>
      <c r="G362" s="47"/>
      <c r="H362" s="46"/>
      <c r="I362" s="48">
        <f>G362-H362</f>
        <v>0</v>
      </c>
      <c r="J362" s="46">
        <f>D362+E362+F362</f>
        <v>0</v>
      </c>
      <c r="K362" s="49" t="e">
        <f>D362/J362</f>
        <v>#DIV/0!</v>
      </c>
    </row>
    <row r="363" spans="2:11" x14ac:dyDescent="0.3">
      <c r="B363" s="17" t="s">
        <v>763</v>
      </c>
      <c r="C363" s="50"/>
      <c r="D363" s="46"/>
      <c r="E363" s="46"/>
      <c r="F363" s="46"/>
      <c r="G363" s="47"/>
      <c r="H363" s="46"/>
      <c r="I363" s="48">
        <f>G363-H363</f>
        <v>0</v>
      </c>
      <c r="J363" s="46">
        <f>D363+E363+F363</f>
        <v>0</v>
      </c>
      <c r="K363" s="49" t="e">
        <f>D363/J363</f>
        <v>#DIV/0!</v>
      </c>
    </row>
    <row r="364" spans="2:11" x14ac:dyDescent="0.3">
      <c r="B364" s="17" t="s">
        <v>764</v>
      </c>
      <c r="C364" s="50"/>
      <c r="D364" s="46"/>
      <c r="E364" s="46"/>
      <c r="F364" s="46"/>
      <c r="G364" s="47"/>
      <c r="H364" s="46"/>
      <c r="I364" s="48">
        <f>G364-H364</f>
        <v>0</v>
      </c>
      <c r="J364" s="46">
        <f>D364+E364+F364</f>
        <v>0</v>
      </c>
      <c r="K364" s="49" t="e">
        <f>D364/J364</f>
        <v>#DIV/0!</v>
      </c>
    </row>
    <row r="365" spans="2:11" x14ac:dyDescent="0.3">
      <c r="B365" s="17" t="s">
        <v>765</v>
      </c>
      <c r="C365" s="50"/>
      <c r="D365" s="46"/>
      <c r="E365" s="46"/>
      <c r="F365" s="46"/>
      <c r="G365" s="47"/>
      <c r="H365" s="46"/>
      <c r="I365" s="48">
        <f>G365-H365</f>
        <v>0</v>
      </c>
      <c r="J365" s="46">
        <f>D365+E365+F365</f>
        <v>0</v>
      </c>
      <c r="K365" s="49" t="e">
        <f>D365/J365</f>
        <v>#DIV/0!</v>
      </c>
    </row>
    <row r="366" spans="2:11" x14ac:dyDescent="0.3">
      <c r="B366" s="17" t="s">
        <v>766</v>
      </c>
      <c r="C366" s="50"/>
      <c r="D366" s="46"/>
      <c r="E366" s="46"/>
      <c r="F366" s="46"/>
      <c r="G366" s="47"/>
      <c r="H366" s="46"/>
      <c r="I366" s="48">
        <f>G366-H366</f>
        <v>0</v>
      </c>
      <c r="J366" s="46">
        <f>D366+E366+F366</f>
        <v>0</v>
      </c>
      <c r="K366" s="49" t="e">
        <f>D366/J366</f>
        <v>#DIV/0!</v>
      </c>
    </row>
    <row r="367" spans="2:11" x14ac:dyDescent="0.3">
      <c r="B367" s="17" t="s">
        <v>767</v>
      </c>
      <c r="C367" s="50"/>
      <c r="D367" s="46"/>
      <c r="E367" s="46"/>
      <c r="F367" s="46"/>
      <c r="G367" s="47"/>
      <c r="H367" s="46"/>
      <c r="I367" s="48">
        <f>G367-H367</f>
        <v>0</v>
      </c>
      <c r="J367" s="46">
        <f>D367+E367+F367</f>
        <v>0</v>
      </c>
      <c r="K367" s="49" t="e">
        <f>D367/J367</f>
        <v>#DIV/0!</v>
      </c>
    </row>
    <row r="368" spans="2:11" x14ac:dyDescent="0.3">
      <c r="B368" s="17" t="s">
        <v>768</v>
      </c>
      <c r="C368" s="50"/>
      <c r="D368" s="46"/>
      <c r="E368" s="46"/>
      <c r="F368" s="46"/>
      <c r="G368" s="47"/>
      <c r="H368" s="46"/>
      <c r="I368" s="48">
        <f>G368-H368</f>
        <v>0</v>
      </c>
      <c r="J368" s="46">
        <f>D368+E368+F368</f>
        <v>0</v>
      </c>
      <c r="K368" s="49" t="e">
        <f>D368/J368</f>
        <v>#DIV/0!</v>
      </c>
    </row>
    <row r="369" spans="2:11" x14ac:dyDescent="0.3">
      <c r="B369" s="17" t="s">
        <v>769</v>
      </c>
      <c r="C369" s="50"/>
      <c r="D369" s="46"/>
      <c r="E369" s="46"/>
      <c r="F369" s="46"/>
      <c r="G369" s="47"/>
      <c r="H369" s="46"/>
      <c r="I369" s="48">
        <f>G369-H369</f>
        <v>0</v>
      </c>
      <c r="J369" s="46">
        <f>D369+E369+F369</f>
        <v>0</v>
      </c>
      <c r="K369" s="49" t="e">
        <f>D369/J369</f>
        <v>#DIV/0!</v>
      </c>
    </row>
    <row r="370" spans="2:11" x14ac:dyDescent="0.3">
      <c r="B370" s="17" t="s">
        <v>770</v>
      </c>
      <c r="C370" s="50"/>
      <c r="D370" s="46"/>
      <c r="E370" s="46"/>
      <c r="F370" s="46"/>
      <c r="G370" s="47"/>
      <c r="H370" s="46"/>
      <c r="I370" s="48">
        <f>G370-H370</f>
        <v>0</v>
      </c>
      <c r="J370" s="46">
        <f>D370+E370+F370</f>
        <v>0</v>
      </c>
      <c r="K370" s="49" t="e">
        <f>D370/J370</f>
        <v>#DIV/0!</v>
      </c>
    </row>
    <row r="371" spans="2:11" x14ac:dyDescent="0.3">
      <c r="B371" s="17" t="s">
        <v>780</v>
      </c>
      <c r="C371" s="50"/>
      <c r="D371" s="46"/>
      <c r="E371" s="46"/>
      <c r="F371" s="46"/>
      <c r="G371" s="47"/>
      <c r="H371" s="46"/>
      <c r="I371" s="48">
        <f>G371-H371</f>
        <v>0</v>
      </c>
      <c r="J371" s="46">
        <f>D371+E371+F371</f>
        <v>0</v>
      </c>
      <c r="K371" s="49" t="e">
        <f>D371/J371</f>
        <v>#DIV/0!</v>
      </c>
    </row>
    <row r="372" spans="2:11" x14ac:dyDescent="0.3">
      <c r="B372" s="17" t="s">
        <v>781</v>
      </c>
      <c r="C372" s="50"/>
      <c r="D372" s="46"/>
      <c r="E372" s="46"/>
      <c r="F372" s="46"/>
      <c r="G372" s="47"/>
      <c r="H372" s="46"/>
      <c r="I372" s="48">
        <f>G372-H372</f>
        <v>0</v>
      </c>
      <c r="J372" s="46">
        <f>D372+E372+F372</f>
        <v>0</v>
      </c>
      <c r="K372" s="49" t="e">
        <f>D372/J372</f>
        <v>#DIV/0!</v>
      </c>
    </row>
    <row r="373" spans="2:11" x14ac:dyDescent="0.3">
      <c r="B373" s="17" t="s">
        <v>782</v>
      </c>
      <c r="C373" s="50"/>
      <c r="D373" s="46"/>
      <c r="E373" s="46"/>
      <c r="F373" s="46"/>
      <c r="G373" s="47"/>
      <c r="H373" s="46"/>
      <c r="I373" s="48">
        <f>G373-H373</f>
        <v>0</v>
      </c>
      <c r="J373" s="46">
        <f>D373+E373+F373</f>
        <v>0</v>
      </c>
      <c r="K373" s="49" t="e">
        <f>D373/J373</f>
        <v>#DIV/0!</v>
      </c>
    </row>
    <row r="374" spans="2:11" x14ac:dyDescent="0.3">
      <c r="B374" s="17" t="s">
        <v>783</v>
      </c>
      <c r="C374" s="50"/>
      <c r="D374" s="46"/>
      <c r="E374" s="46"/>
      <c r="F374" s="46"/>
      <c r="G374" s="47"/>
      <c r="H374" s="46"/>
      <c r="I374" s="48">
        <f>G374-H374</f>
        <v>0</v>
      </c>
      <c r="J374" s="46">
        <f>D374+E374+F374</f>
        <v>0</v>
      </c>
      <c r="K374" s="49" t="e">
        <f>D374/J374</f>
        <v>#DIV/0!</v>
      </c>
    </row>
    <row r="375" spans="2:11" x14ac:dyDescent="0.3">
      <c r="B375" s="17" t="s">
        <v>784</v>
      </c>
      <c r="C375" s="50"/>
      <c r="D375" s="46"/>
      <c r="E375" s="46"/>
      <c r="F375" s="46"/>
      <c r="G375" s="47"/>
      <c r="H375" s="46"/>
      <c r="I375" s="48">
        <f>G375-H375</f>
        <v>0</v>
      </c>
      <c r="J375" s="46">
        <f>D375+E375+F375</f>
        <v>0</v>
      </c>
      <c r="K375" s="49" t="e">
        <f>D375/J375</f>
        <v>#DIV/0!</v>
      </c>
    </row>
    <row r="376" spans="2:11" x14ac:dyDescent="0.3">
      <c r="B376" s="17" t="s">
        <v>785</v>
      </c>
      <c r="C376" s="50"/>
      <c r="D376" s="46"/>
      <c r="E376" s="46"/>
      <c r="F376" s="46"/>
      <c r="G376" s="47"/>
      <c r="H376" s="46"/>
      <c r="I376" s="48">
        <f>G376-H376</f>
        <v>0</v>
      </c>
      <c r="J376" s="46">
        <f>D376+E376+F376</f>
        <v>0</v>
      </c>
      <c r="K376" s="49" t="e">
        <f>D376/J376</f>
        <v>#DIV/0!</v>
      </c>
    </row>
    <row r="377" spans="2:11" x14ac:dyDescent="0.3">
      <c r="B377" s="17" t="s">
        <v>786</v>
      </c>
      <c r="C377" s="50"/>
      <c r="D377" s="46"/>
      <c r="E377" s="46"/>
      <c r="F377" s="46"/>
      <c r="G377" s="47"/>
      <c r="H377" s="46"/>
      <c r="I377" s="48">
        <f>G377-H377</f>
        <v>0</v>
      </c>
      <c r="J377" s="46">
        <f>D377+E377+F377</f>
        <v>0</v>
      </c>
      <c r="K377" s="49" t="e">
        <f>D377/J377</f>
        <v>#DIV/0!</v>
      </c>
    </row>
    <row r="378" spans="2:11" x14ac:dyDescent="0.3">
      <c r="B378" s="17" t="s">
        <v>787</v>
      </c>
      <c r="C378" s="50"/>
      <c r="D378" s="46"/>
      <c r="E378" s="46"/>
      <c r="F378" s="46"/>
      <c r="G378" s="47"/>
      <c r="H378" s="46"/>
      <c r="I378" s="48">
        <f>G378-H378</f>
        <v>0</v>
      </c>
      <c r="J378" s="46">
        <f>D378+E378+F378</f>
        <v>0</v>
      </c>
      <c r="K378" s="49" t="e">
        <f>D378/J378</f>
        <v>#DIV/0!</v>
      </c>
    </row>
    <row r="379" spans="2:11" x14ac:dyDescent="0.3">
      <c r="B379" s="17" t="s">
        <v>788</v>
      </c>
      <c r="C379" s="50"/>
      <c r="D379" s="46"/>
      <c r="E379" s="46"/>
      <c r="F379" s="46"/>
      <c r="G379" s="47"/>
      <c r="H379" s="46"/>
      <c r="I379" s="48">
        <f>G379-H379</f>
        <v>0</v>
      </c>
      <c r="J379" s="46">
        <f>D379+E379+F379</f>
        <v>0</v>
      </c>
      <c r="K379" s="49" t="e">
        <f>D379/J379</f>
        <v>#DIV/0!</v>
      </c>
    </row>
    <row r="380" spans="2:11" x14ac:dyDescent="0.3">
      <c r="B380" s="17" t="s">
        <v>789</v>
      </c>
      <c r="C380" s="50"/>
      <c r="D380" s="46"/>
      <c r="E380" s="46"/>
      <c r="F380" s="46"/>
      <c r="G380" s="47"/>
      <c r="H380" s="46"/>
      <c r="I380" s="48">
        <f>G380-H380</f>
        <v>0</v>
      </c>
      <c r="J380" s="46">
        <f>D380+E380+F380</f>
        <v>0</v>
      </c>
      <c r="K380" s="49" t="e">
        <f>D380/J380</f>
        <v>#DIV/0!</v>
      </c>
    </row>
    <row r="381" spans="2:11" x14ac:dyDescent="0.3">
      <c r="B381" s="17" t="s">
        <v>790</v>
      </c>
      <c r="C381" s="50"/>
      <c r="D381" s="46"/>
      <c r="E381" s="46"/>
      <c r="F381" s="46"/>
      <c r="G381" s="47"/>
      <c r="H381" s="46"/>
      <c r="I381" s="48">
        <f>G381-H381</f>
        <v>0</v>
      </c>
      <c r="J381" s="46">
        <f>D381+E381+F381</f>
        <v>0</v>
      </c>
      <c r="K381" s="49" t="e">
        <f>D381/J381</f>
        <v>#DIV/0!</v>
      </c>
    </row>
    <row r="382" spans="2:11" x14ac:dyDescent="0.3">
      <c r="B382" s="17" t="s">
        <v>791</v>
      </c>
      <c r="C382" s="50"/>
      <c r="D382" s="46"/>
      <c r="E382" s="46"/>
      <c r="F382" s="46"/>
      <c r="G382" s="47"/>
      <c r="H382" s="46"/>
      <c r="I382" s="48">
        <f>G382-H382</f>
        <v>0</v>
      </c>
      <c r="J382" s="46">
        <f>D382+E382+F382</f>
        <v>0</v>
      </c>
      <c r="K382" s="49" t="e">
        <f>D382/J382</f>
        <v>#DIV/0!</v>
      </c>
    </row>
    <row r="383" spans="2:11" x14ac:dyDescent="0.3">
      <c r="B383" s="17" t="s">
        <v>792</v>
      </c>
      <c r="C383" s="50"/>
      <c r="D383" s="46"/>
      <c r="E383" s="46"/>
      <c r="F383" s="46"/>
      <c r="G383" s="47"/>
      <c r="H383" s="46"/>
      <c r="I383" s="48">
        <f>G383-H383</f>
        <v>0</v>
      </c>
      <c r="J383" s="46">
        <f>D383+E383+F383</f>
        <v>0</v>
      </c>
      <c r="K383" s="49" t="e">
        <f>D383/J383</f>
        <v>#DIV/0!</v>
      </c>
    </row>
    <row r="384" spans="2:11" x14ac:dyDescent="0.3">
      <c r="B384" s="17" t="s">
        <v>793</v>
      </c>
      <c r="C384" s="50"/>
      <c r="D384" s="46"/>
      <c r="E384" s="46"/>
      <c r="F384" s="46"/>
      <c r="G384" s="47"/>
      <c r="H384" s="46"/>
      <c r="I384" s="48">
        <f>G384-H384</f>
        <v>0</v>
      </c>
      <c r="J384" s="46">
        <f>D384+E384+F384</f>
        <v>0</v>
      </c>
      <c r="K384" s="49" t="e">
        <f>D384/J384</f>
        <v>#DIV/0!</v>
      </c>
    </row>
    <row r="385" spans="2:11" x14ac:dyDescent="0.3">
      <c r="B385" s="17" t="s">
        <v>794</v>
      </c>
      <c r="C385" s="50"/>
      <c r="D385" s="46"/>
      <c r="E385" s="46"/>
      <c r="F385" s="46"/>
      <c r="G385" s="47"/>
      <c r="H385" s="46"/>
      <c r="I385" s="48">
        <f>G385-H385</f>
        <v>0</v>
      </c>
      <c r="J385" s="46">
        <f>D385+E385+F385</f>
        <v>0</v>
      </c>
      <c r="K385" s="49" t="e">
        <f>D385/J385</f>
        <v>#DIV/0!</v>
      </c>
    </row>
    <row r="386" spans="2:11" x14ac:dyDescent="0.3">
      <c r="B386" s="17" t="s">
        <v>795</v>
      </c>
      <c r="C386" s="50"/>
      <c r="D386" s="46"/>
      <c r="E386" s="46"/>
      <c r="F386" s="46"/>
      <c r="G386" s="47"/>
      <c r="H386" s="46"/>
      <c r="I386" s="48">
        <f>G386-H386</f>
        <v>0</v>
      </c>
      <c r="J386" s="46">
        <f>D386+E386+F386</f>
        <v>0</v>
      </c>
      <c r="K386" s="49" t="e">
        <f>D386/J386</f>
        <v>#DIV/0!</v>
      </c>
    </row>
    <row r="387" spans="2:11" x14ac:dyDescent="0.3">
      <c r="B387" s="17" t="s">
        <v>796</v>
      </c>
      <c r="C387" s="50"/>
      <c r="D387" s="46"/>
      <c r="E387" s="46"/>
      <c r="F387" s="46"/>
      <c r="G387" s="47"/>
      <c r="H387" s="46"/>
      <c r="I387" s="48">
        <f>G387-H387</f>
        <v>0</v>
      </c>
      <c r="J387" s="46">
        <f>D387+E387+F387</f>
        <v>0</v>
      </c>
      <c r="K387" s="49" t="e">
        <f>D387/J387</f>
        <v>#DIV/0!</v>
      </c>
    </row>
    <row r="388" spans="2:11" x14ac:dyDescent="0.3">
      <c r="B388" s="17" t="s">
        <v>797</v>
      </c>
      <c r="C388" s="50"/>
      <c r="D388" s="46"/>
      <c r="E388" s="46"/>
      <c r="F388" s="46"/>
      <c r="G388" s="47"/>
      <c r="H388" s="46"/>
      <c r="I388" s="48">
        <f>G388-H388</f>
        <v>0</v>
      </c>
      <c r="J388" s="46">
        <f>D388+E388+F388</f>
        <v>0</v>
      </c>
      <c r="K388" s="49" t="e">
        <f>D388/J388</f>
        <v>#DIV/0!</v>
      </c>
    </row>
    <row r="389" spans="2:11" x14ac:dyDescent="0.3">
      <c r="B389" s="17" t="s">
        <v>798</v>
      </c>
      <c r="C389" s="50"/>
      <c r="D389" s="46"/>
      <c r="E389" s="46"/>
      <c r="F389" s="46"/>
      <c r="G389" s="47"/>
      <c r="H389" s="46"/>
      <c r="I389" s="48">
        <f>G389-H389</f>
        <v>0</v>
      </c>
      <c r="J389" s="46">
        <f>D389+E389+F389</f>
        <v>0</v>
      </c>
      <c r="K389" s="49" t="e">
        <f>D389/J389</f>
        <v>#DIV/0!</v>
      </c>
    </row>
    <row r="390" spans="2:11" x14ac:dyDescent="0.3">
      <c r="B390" s="17" t="s">
        <v>799</v>
      </c>
      <c r="C390" s="50"/>
      <c r="D390" s="46"/>
      <c r="E390" s="46"/>
      <c r="F390" s="46"/>
      <c r="G390" s="47"/>
      <c r="H390" s="46"/>
      <c r="I390" s="48">
        <f>G390-H390</f>
        <v>0</v>
      </c>
      <c r="J390" s="46">
        <f>D390+E390+F390</f>
        <v>0</v>
      </c>
      <c r="K390" s="49" t="e">
        <f>D390/J390</f>
        <v>#DIV/0!</v>
      </c>
    </row>
    <row r="391" spans="2:11" x14ac:dyDescent="0.3">
      <c r="B391" s="17" t="s">
        <v>800</v>
      </c>
      <c r="C391" s="50"/>
      <c r="D391" s="46"/>
      <c r="E391" s="46"/>
      <c r="F391" s="46"/>
      <c r="G391" s="47"/>
      <c r="H391" s="46"/>
      <c r="I391" s="48">
        <f>G391-H391</f>
        <v>0</v>
      </c>
      <c r="J391" s="46">
        <f>D391+E391+F391</f>
        <v>0</v>
      </c>
      <c r="K391" s="49" t="e">
        <f>D391/J391</f>
        <v>#DIV/0!</v>
      </c>
    </row>
    <row r="392" spans="2:11" x14ac:dyDescent="0.3">
      <c r="B392" s="17" t="s">
        <v>801</v>
      </c>
      <c r="C392" s="50"/>
      <c r="D392" s="46"/>
      <c r="E392" s="46"/>
      <c r="F392" s="46"/>
      <c r="G392" s="47"/>
      <c r="H392" s="46"/>
      <c r="I392" s="48">
        <f>G392-H392</f>
        <v>0</v>
      </c>
      <c r="J392" s="46">
        <f>D392+E392+F392</f>
        <v>0</v>
      </c>
      <c r="K392" s="49" t="e">
        <f>D392/J392</f>
        <v>#DIV/0!</v>
      </c>
    </row>
    <row r="393" spans="2:11" x14ac:dyDescent="0.3">
      <c r="B393" s="17" t="s">
        <v>802</v>
      </c>
      <c r="C393" s="50"/>
      <c r="D393" s="46"/>
      <c r="E393" s="46"/>
      <c r="F393" s="46"/>
      <c r="G393" s="47"/>
      <c r="H393" s="46"/>
      <c r="I393" s="48">
        <f>G393-H393</f>
        <v>0</v>
      </c>
      <c r="J393" s="46">
        <f>D393+E393+F393</f>
        <v>0</v>
      </c>
      <c r="K393" s="49" t="e">
        <f>D393/J393</f>
        <v>#DIV/0!</v>
      </c>
    </row>
    <row r="394" spans="2:11" x14ac:dyDescent="0.3">
      <c r="B394" s="17" t="s">
        <v>803</v>
      </c>
      <c r="C394" s="50"/>
      <c r="D394" s="46"/>
      <c r="E394" s="46"/>
      <c r="F394" s="46"/>
      <c r="G394" s="47"/>
      <c r="H394" s="46"/>
      <c r="I394" s="48">
        <f>G394-H394</f>
        <v>0</v>
      </c>
      <c r="J394" s="46">
        <f>D394+E394+F394</f>
        <v>0</v>
      </c>
      <c r="K394" s="49" t="e">
        <f>D394/J394</f>
        <v>#DIV/0!</v>
      </c>
    </row>
    <row r="395" spans="2:11" x14ac:dyDescent="0.3">
      <c r="B395" s="17" t="s">
        <v>804</v>
      </c>
      <c r="C395" s="50"/>
      <c r="D395" s="46"/>
      <c r="E395" s="46"/>
      <c r="F395" s="46"/>
      <c r="G395" s="47"/>
      <c r="H395" s="46"/>
      <c r="I395" s="48">
        <f>G395-H395</f>
        <v>0</v>
      </c>
      <c r="J395" s="46">
        <f>D395+E395+F395</f>
        <v>0</v>
      </c>
      <c r="K395" s="49" t="e">
        <f>D395/J395</f>
        <v>#DIV/0!</v>
      </c>
    </row>
    <row r="396" spans="2:11" x14ac:dyDescent="0.3">
      <c r="B396" s="17" t="s">
        <v>805</v>
      </c>
      <c r="C396" s="50"/>
      <c r="D396" s="46"/>
      <c r="E396" s="46"/>
      <c r="F396" s="46"/>
      <c r="G396" s="47"/>
      <c r="H396" s="46"/>
      <c r="I396" s="48">
        <f>G396-H396</f>
        <v>0</v>
      </c>
      <c r="J396" s="46">
        <f>D396+E396+F396</f>
        <v>0</v>
      </c>
      <c r="K396" s="49" t="e">
        <f>D396/J396</f>
        <v>#DIV/0!</v>
      </c>
    </row>
    <row r="397" spans="2:11" x14ac:dyDescent="0.3">
      <c r="B397" s="17" t="s">
        <v>806</v>
      </c>
      <c r="C397" s="50"/>
      <c r="D397" s="46"/>
      <c r="E397" s="46"/>
      <c r="F397" s="46"/>
      <c r="G397" s="47"/>
      <c r="H397" s="46"/>
      <c r="I397" s="48">
        <f>G397-H397</f>
        <v>0</v>
      </c>
      <c r="J397" s="46">
        <f>D397+E397+F397</f>
        <v>0</v>
      </c>
      <c r="K397" s="49" t="e">
        <f>D397/J397</f>
        <v>#DIV/0!</v>
      </c>
    </row>
    <row r="398" spans="2:11" x14ac:dyDescent="0.3">
      <c r="B398" s="17" t="s">
        <v>807</v>
      </c>
      <c r="C398" s="50"/>
      <c r="D398" s="46"/>
      <c r="E398" s="46"/>
      <c r="F398" s="46"/>
      <c r="G398" s="47"/>
      <c r="H398" s="46"/>
      <c r="I398" s="48">
        <f>G398-H398</f>
        <v>0</v>
      </c>
      <c r="J398" s="46">
        <f>D398+E398+F398</f>
        <v>0</v>
      </c>
      <c r="K398" s="49" t="e">
        <f>D398/J398</f>
        <v>#DIV/0!</v>
      </c>
    </row>
    <row r="399" spans="2:11" x14ac:dyDescent="0.3">
      <c r="B399" s="17" t="s">
        <v>808</v>
      </c>
      <c r="C399" s="50"/>
      <c r="D399" s="46"/>
      <c r="E399" s="46"/>
      <c r="F399" s="46"/>
      <c r="G399" s="47"/>
      <c r="H399" s="46"/>
      <c r="I399" s="48">
        <f>G399-H399</f>
        <v>0</v>
      </c>
      <c r="J399" s="46">
        <f>D399+E399+F399</f>
        <v>0</v>
      </c>
      <c r="K399" s="49" t="e">
        <f>D399/J399</f>
        <v>#DIV/0!</v>
      </c>
    </row>
    <row r="400" spans="2:11" x14ac:dyDescent="0.3">
      <c r="B400" s="17" t="s">
        <v>809</v>
      </c>
      <c r="C400" s="50"/>
      <c r="D400" s="46"/>
      <c r="E400" s="46"/>
      <c r="F400" s="46"/>
      <c r="G400" s="47"/>
      <c r="H400" s="46"/>
      <c r="I400" s="48">
        <f>G400-H400</f>
        <v>0</v>
      </c>
      <c r="J400" s="46">
        <f>D400+E400+F400</f>
        <v>0</v>
      </c>
      <c r="K400" s="49" t="e">
        <f>D400/J400</f>
        <v>#DIV/0!</v>
      </c>
    </row>
    <row r="401" spans="2:11" x14ac:dyDescent="0.3">
      <c r="B401" s="17" t="s">
        <v>810</v>
      </c>
      <c r="C401" s="50"/>
      <c r="D401" s="46"/>
      <c r="E401" s="46"/>
      <c r="F401" s="46"/>
      <c r="G401" s="47"/>
      <c r="H401" s="46"/>
      <c r="I401" s="48">
        <f>G401-H401</f>
        <v>0</v>
      </c>
      <c r="J401" s="46">
        <f>D401+E401+F401</f>
        <v>0</v>
      </c>
      <c r="K401" s="49" t="e">
        <f>D401/J401</f>
        <v>#DIV/0!</v>
      </c>
    </row>
    <row r="402" spans="2:11" x14ac:dyDescent="0.3">
      <c r="B402" s="17" t="s">
        <v>811</v>
      </c>
      <c r="C402" s="50"/>
      <c r="D402" s="46"/>
      <c r="E402" s="46"/>
      <c r="F402" s="46"/>
      <c r="G402" s="47"/>
      <c r="H402" s="46"/>
      <c r="I402" s="48">
        <f>G402-H402</f>
        <v>0</v>
      </c>
      <c r="J402" s="46">
        <f>D402+E402+F402</f>
        <v>0</v>
      </c>
      <c r="K402" s="49" t="e">
        <f>D402/J402</f>
        <v>#DIV/0!</v>
      </c>
    </row>
    <row r="403" spans="2:11" x14ac:dyDescent="0.3">
      <c r="B403" s="17" t="s">
        <v>812</v>
      </c>
      <c r="C403" s="50"/>
      <c r="D403" s="46"/>
      <c r="E403" s="46"/>
      <c r="F403" s="46"/>
      <c r="G403" s="47"/>
      <c r="H403" s="46"/>
      <c r="I403" s="48">
        <f>G403-H403</f>
        <v>0</v>
      </c>
      <c r="J403" s="46">
        <f>D403+E403+F403</f>
        <v>0</v>
      </c>
      <c r="K403" s="49" t="e">
        <f>D403/J403</f>
        <v>#DIV/0!</v>
      </c>
    </row>
    <row r="404" spans="2:11" x14ac:dyDescent="0.3">
      <c r="B404" s="17" t="s">
        <v>813</v>
      </c>
      <c r="C404" s="50"/>
      <c r="D404" s="46"/>
      <c r="E404" s="46"/>
      <c r="F404" s="46"/>
      <c r="G404" s="47"/>
      <c r="H404" s="46"/>
      <c r="I404" s="48">
        <f>G404-H404</f>
        <v>0</v>
      </c>
      <c r="J404" s="46">
        <f>D404+E404+F404</f>
        <v>0</v>
      </c>
      <c r="K404" s="49" t="e">
        <f>D404/J404</f>
        <v>#DIV/0!</v>
      </c>
    </row>
    <row r="405" spans="2:11" x14ac:dyDescent="0.3">
      <c r="B405" s="17" t="s">
        <v>814</v>
      </c>
      <c r="C405" s="50"/>
      <c r="D405" s="46"/>
      <c r="E405" s="46"/>
      <c r="F405" s="46"/>
      <c r="G405" s="47"/>
      <c r="H405" s="46"/>
      <c r="I405" s="48">
        <f>G405-H405</f>
        <v>0</v>
      </c>
      <c r="J405" s="46">
        <f>D405+E405+F405</f>
        <v>0</v>
      </c>
      <c r="K405" s="49" t="e">
        <f>D405/J405</f>
        <v>#DIV/0!</v>
      </c>
    </row>
    <row r="406" spans="2:11" x14ac:dyDescent="0.3">
      <c r="B406" s="17" t="s">
        <v>815</v>
      </c>
      <c r="C406" s="50"/>
      <c r="D406" s="46"/>
      <c r="E406" s="46"/>
      <c r="F406" s="46"/>
      <c r="G406" s="47"/>
      <c r="H406" s="46"/>
      <c r="I406" s="48">
        <f>G406-H406</f>
        <v>0</v>
      </c>
      <c r="J406" s="46">
        <f>D406+E406+F406</f>
        <v>0</v>
      </c>
      <c r="K406" s="49" t="e">
        <f>D406/J406</f>
        <v>#DIV/0!</v>
      </c>
    </row>
    <row r="407" spans="2:11" x14ac:dyDescent="0.3">
      <c r="B407" s="17" t="s">
        <v>816</v>
      </c>
      <c r="C407" s="50"/>
      <c r="D407" s="46"/>
      <c r="E407" s="46"/>
      <c r="F407" s="46"/>
      <c r="G407" s="47"/>
      <c r="H407" s="46"/>
      <c r="I407" s="48">
        <f>G407-H407</f>
        <v>0</v>
      </c>
      <c r="J407" s="46">
        <f>D407+E407+F407</f>
        <v>0</v>
      </c>
      <c r="K407" s="49" t="e">
        <f>D407/J407</f>
        <v>#DIV/0!</v>
      </c>
    </row>
    <row r="408" spans="2:11" x14ac:dyDescent="0.3">
      <c r="B408" s="17" t="s">
        <v>817</v>
      </c>
      <c r="C408" s="50"/>
      <c r="D408" s="46"/>
      <c r="E408" s="46"/>
      <c r="F408" s="46"/>
      <c r="G408" s="47"/>
      <c r="H408" s="46"/>
      <c r="I408" s="48">
        <f>G408-H408</f>
        <v>0</v>
      </c>
      <c r="J408" s="46">
        <f>D408+E408+F408</f>
        <v>0</v>
      </c>
      <c r="K408" s="49" t="e">
        <f>D408/J408</f>
        <v>#DIV/0!</v>
      </c>
    </row>
    <row r="409" spans="2:11" x14ac:dyDescent="0.3">
      <c r="B409" s="17" t="s">
        <v>818</v>
      </c>
      <c r="C409" s="50"/>
      <c r="D409" s="46"/>
      <c r="E409" s="46"/>
      <c r="F409" s="46"/>
      <c r="G409" s="47"/>
      <c r="H409" s="46"/>
      <c r="I409" s="48">
        <f>G409-H409</f>
        <v>0</v>
      </c>
      <c r="J409" s="46">
        <f>D409+E409+F409</f>
        <v>0</v>
      </c>
      <c r="K409" s="49" t="e">
        <f>D409/J409</f>
        <v>#DIV/0!</v>
      </c>
    </row>
    <row r="410" spans="2:11" x14ac:dyDescent="0.3">
      <c r="B410" s="17" t="s">
        <v>819</v>
      </c>
      <c r="C410" s="50"/>
      <c r="D410" s="46"/>
      <c r="E410" s="46"/>
      <c r="F410" s="46"/>
      <c r="G410" s="47"/>
      <c r="H410" s="46"/>
      <c r="I410" s="48">
        <f>G410-H410</f>
        <v>0</v>
      </c>
      <c r="J410" s="46">
        <f>D410+E410+F410</f>
        <v>0</v>
      </c>
      <c r="K410" s="49" t="e">
        <f>D410/J410</f>
        <v>#DIV/0!</v>
      </c>
    </row>
    <row r="411" spans="2:11" x14ac:dyDescent="0.3">
      <c r="B411" s="17" t="s">
        <v>820</v>
      </c>
      <c r="C411" s="50"/>
      <c r="D411" s="46"/>
      <c r="E411" s="46"/>
      <c r="F411" s="46"/>
      <c r="G411" s="47"/>
      <c r="H411" s="46"/>
      <c r="I411" s="48">
        <f>G411-H411</f>
        <v>0</v>
      </c>
      <c r="J411" s="46">
        <f>D411+E411+F411</f>
        <v>0</v>
      </c>
      <c r="K411" s="49" t="e">
        <f>D411/J411</f>
        <v>#DIV/0!</v>
      </c>
    </row>
    <row r="412" spans="2:11" x14ac:dyDescent="0.3">
      <c r="B412" s="17" t="s">
        <v>821</v>
      </c>
      <c r="C412" s="50"/>
      <c r="D412" s="46"/>
      <c r="E412" s="46"/>
      <c r="F412" s="46"/>
      <c r="G412" s="47"/>
      <c r="H412" s="46"/>
      <c r="I412" s="48">
        <f>G412-H412</f>
        <v>0</v>
      </c>
      <c r="J412" s="46">
        <f>D412+E412+F412</f>
        <v>0</v>
      </c>
      <c r="K412" s="49" t="e">
        <f>D412/J412</f>
        <v>#DIV/0!</v>
      </c>
    </row>
    <row r="413" spans="2:11" x14ac:dyDescent="0.3">
      <c r="B413" s="17" t="s">
        <v>822</v>
      </c>
      <c r="C413" s="50"/>
      <c r="D413" s="46"/>
      <c r="E413" s="46"/>
      <c r="F413" s="46"/>
      <c r="G413" s="47"/>
      <c r="H413" s="46"/>
      <c r="I413" s="48">
        <f>G413-H413</f>
        <v>0</v>
      </c>
      <c r="J413" s="46">
        <f>D413+E413+F413</f>
        <v>0</v>
      </c>
      <c r="K413" s="49" t="e">
        <f>D413/J413</f>
        <v>#DIV/0!</v>
      </c>
    </row>
    <row r="414" spans="2:11" x14ac:dyDescent="0.3">
      <c r="B414" s="17" t="s">
        <v>823</v>
      </c>
      <c r="C414" s="50"/>
      <c r="D414" s="46"/>
      <c r="E414" s="46"/>
      <c r="F414" s="46"/>
      <c r="G414" s="47"/>
      <c r="H414" s="46"/>
      <c r="I414" s="48">
        <f>G414-H414</f>
        <v>0</v>
      </c>
      <c r="J414" s="46">
        <f>D414+E414+F414</f>
        <v>0</v>
      </c>
      <c r="K414" s="49" t="e">
        <f>D414/J414</f>
        <v>#DIV/0!</v>
      </c>
    </row>
    <row r="415" spans="2:11" x14ac:dyDescent="0.3">
      <c r="B415" s="17" t="s">
        <v>824</v>
      </c>
      <c r="C415" s="50"/>
      <c r="D415" s="46"/>
      <c r="E415" s="46"/>
      <c r="F415" s="46"/>
      <c r="G415" s="47"/>
      <c r="H415" s="46"/>
      <c r="I415" s="48">
        <f>G415-H415</f>
        <v>0</v>
      </c>
      <c r="J415" s="46">
        <f>D415+E415+F415</f>
        <v>0</v>
      </c>
      <c r="K415" s="49" t="e">
        <f>D415/J415</f>
        <v>#DIV/0!</v>
      </c>
    </row>
    <row r="416" spans="2:11" x14ac:dyDescent="0.3">
      <c r="B416" s="17" t="s">
        <v>825</v>
      </c>
      <c r="C416" s="50"/>
      <c r="D416" s="46"/>
      <c r="E416" s="46"/>
      <c r="F416" s="46"/>
      <c r="G416" s="47"/>
      <c r="H416" s="46"/>
      <c r="I416" s="48">
        <f>G416-H416</f>
        <v>0</v>
      </c>
      <c r="J416" s="46">
        <f>D416+E416+F416</f>
        <v>0</v>
      </c>
      <c r="K416" s="49" t="e">
        <f>D416/J416</f>
        <v>#DIV/0!</v>
      </c>
    </row>
    <row r="417" spans="2:11" x14ac:dyDescent="0.3">
      <c r="B417" s="17" t="s">
        <v>826</v>
      </c>
      <c r="C417" s="50"/>
      <c r="D417" s="46"/>
      <c r="E417" s="46"/>
      <c r="F417" s="46"/>
      <c r="G417" s="47"/>
      <c r="H417" s="46"/>
      <c r="I417" s="48">
        <f>G417-H417</f>
        <v>0</v>
      </c>
      <c r="J417" s="46">
        <f>D417+E417+F417</f>
        <v>0</v>
      </c>
      <c r="K417" s="49" t="e">
        <f>D417/J417</f>
        <v>#DIV/0!</v>
      </c>
    </row>
    <row r="418" spans="2:11" x14ac:dyDescent="0.3">
      <c r="B418" s="17" t="s">
        <v>827</v>
      </c>
      <c r="C418" s="50"/>
      <c r="D418" s="46"/>
      <c r="E418" s="46"/>
      <c r="F418" s="46"/>
      <c r="G418" s="47"/>
      <c r="H418" s="46"/>
      <c r="I418" s="48">
        <f>G418-H418</f>
        <v>0</v>
      </c>
      <c r="J418" s="46">
        <f>D418+E418+F418</f>
        <v>0</v>
      </c>
      <c r="K418" s="49" t="e">
        <f>D418/J418</f>
        <v>#DIV/0!</v>
      </c>
    </row>
    <row r="419" spans="2:11" x14ac:dyDescent="0.3">
      <c r="B419" s="17" t="s">
        <v>828</v>
      </c>
      <c r="C419" s="50"/>
      <c r="D419" s="46"/>
      <c r="E419" s="46"/>
      <c r="F419" s="46"/>
      <c r="G419" s="47"/>
      <c r="H419" s="46"/>
      <c r="I419" s="48">
        <f>G419-H419</f>
        <v>0</v>
      </c>
      <c r="J419" s="46">
        <f>D419+E419+F419</f>
        <v>0</v>
      </c>
      <c r="K419" s="49" t="e">
        <f>D419/J419</f>
        <v>#DIV/0!</v>
      </c>
    </row>
    <row r="420" spans="2:11" x14ac:dyDescent="0.3">
      <c r="B420" s="17" t="s">
        <v>829</v>
      </c>
      <c r="C420" s="50"/>
      <c r="D420" s="46"/>
      <c r="E420" s="46"/>
      <c r="F420" s="46"/>
      <c r="G420" s="47"/>
      <c r="H420" s="46"/>
      <c r="I420" s="48">
        <f>G420-H420</f>
        <v>0</v>
      </c>
      <c r="J420" s="46">
        <f>D420+E420+F420</f>
        <v>0</v>
      </c>
      <c r="K420" s="49" t="e">
        <f>D420/J420</f>
        <v>#DIV/0!</v>
      </c>
    </row>
    <row r="421" spans="2:11" x14ac:dyDescent="0.3">
      <c r="B421" s="17" t="s">
        <v>830</v>
      </c>
      <c r="C421" s="50"/>
      <c r="D421" s="46"/>
      <c r="E421" s="46"/>
      <c r="F421" s="46"/>
      <c r="G421" s="47"/>
      <c r="H421" s="46"/>
      <c r="I421" s="48">
        <f>G421-H421</f>
        <v>0</v>
      </c>
      <c r="J421" s="46">
        <f>D421+E421+F421</f>
        <v>0</v>
      </c>
      <c r="K421" s="49" t="e">
        <f>D421/J421</f>
        <v>#DIV/0!</v>
      </c>
    </row>
    <row r="422" spans="2:11" x14ac:dyDescent="0.3">
      <c r="B422" s="17" t="s">
        <v>831</v>
      </c>
      <c r="C422" s="50"/>
      <c r="D422" s="46"/>
      <c r="E422" s="46"/>
      <c r="F422" s="46"/>
      <c r="G422" s="47"/>
      <c r="H422" s="46"/>
      <c r="I422" s="48">
        <f>G422-H422</f>
        <v>0</v>
      </c>
      <c r="J422" s="46">
        <f>D422+E422+F422</f>
        <v>0</v>
      </c>
      <c r="K422" s="49" t="e">
        <f>D422/J422</f>
        <v>#DIV/0!</v>
      </c>
    </row>
    <row r="423" spans="2:11" x14ac:dyDescent="0.3">
      <c r="B423" s="17" t="s">
        <v>832</v>
      </c>
      <c r="C423" s="50"/>
      <c r="D423" s="46"/>
      <c r="E423" s="46"/>
      <c r="F423" s="46"/>
      <c r="G423" s="47"/>
      <c r="H423" s="46"/>
      <c r="I423" s="48">
        <f>G423-H423</f>
        <v>0</v>
      </c>
      <c r="J423" s="46">
        <f>D423+E423+F423</f>
        <v>0</v>
      </c>
      <c r="K423" s="49" t="e">
        <f>D423/J423</f>
        <v>#DIV/0!</v>
      </c>
    </row>
    <row r="424" spans="2:11" x14ac:dyDescent="0.3">
      <c r="B424" s="17" t="s">
        <v>833</v>
      </c>
      <c r="C424" s="50"/>
      <c r="D424" s="46"/>
      <c r="E424" s="46"/>
      <c r="F424" s="46"/>
      <c r="G424" s="47"/>
      <c r="H424" s="46"/>
      <c r="I424" s="48">
        <f>G424-H424</f>
        <v>0</v>
      </c>
      <c r="J424" s="46">
        <f>D424+E424+F424</f>
        <v>0</v>
      </c>
      <c r="K424" s="49" t="e">
        <f>D424/J424</f>
        <v>#DIV/0!</v>
      </c>
    </row>
    <row r="425" spans="2:11" x14ac:dyDescent="0.3">
      <c r="B425" s="17" t="s">
        <v>834</v>
      </c>
      <c r="C425" s="50"/>
      <c r="D425" s="46"/>
      <c r="E425" s="46"/>
      <c r="F425" s="46"/>
      <c r="G425" s="47"/>
      <c r="H425" s="46"/>
      <c r="I425" s="48">
        <f>G425-H425</f>
        <v>0</v>
      </c>
      <c r="J425" s="46">
        <f>D425+E425+F425</f>
        <v>0</v>
      </c>
      <c r="K425" s="49" t="e">
        <f>D425/J425</f>
        <v>#DIV/0!</v>
      </c>
    </row>
    <row r="426" spans="2:11" x14ac:dyDescent="0.3">
      <c r="B426" s="17" t="s">
        <v>835</v>
      </c>
      <c r="C426" s="50"/>
      <c r="D426" s="46"/>
      <c r="E426" s="46"/>
      <c r="F426" s="46"/>
      <c r="G426" s="47"/>
      <c r="H426" s="46"/>
      <c r="I426" s="48">
        <f>G426-H426</f>
        <v>0</v>
      </c>
      <c r="J426" s="46">
        <f>D426+E426+F426</f>
        <v>0</v>
      </c>
      <c r="K426" s="49" t="e">
        <f>D426/J426</f>
        <v>#DIV/0!</v>
      </c>
    </row>
    <row r="427" spans="2:11" x14ac:dyDescent="0.3">
      <c r="B427" s="17" t="s">
        <v>836</v>
      </c>
      <c r="C427" s="50"/>
      <c r="D427" s="46"/>
      <c r="E427" s="46"/>
      <c r="F427" s="46"/>
      <c r="G427" s="47"/>
      <c r="H427" s="46"/>
      <c r="I427" s="48">
        <f>G427-H427</f>
        <v>0</v>
      </c>
      <c r="J427" s="46">
        <f>D427+E427+F427</f>
        <v>0</v>
      </c>
      <c r="K427" s="49" t="e">
        <f>D427/J427</f>
        <v>#DIV/0!</v>
      </c>
    </row>
    <row r="428" spans="2:11" x14ac:dyDescent="0.3">
      <c r="B428" s="17" t="s">
        <v>837</v>
      </c>
      <c r="C428" s="50"/>
      <c r="D428" s="46"/>
      <c r="E428" s="46"/>
      <c r="F428" s="46"/>
      <c r="G428" s="47"/>
      <c r="H428" s="46"/>
      <c r="I428" s="48">
        <f>G428-H428</f>
        <v>0</v>
      </c>
      <c r="J428" s="46">
        <f>D428+E428+F428</f>
        <v>0</v>
      </c>
      <c r="K428" s="49" t="e">
        <f>D428/J428</f>
        <v>#DIV/0!</v>
      </c>
    </row>
    <row r="429" spans="2:11" x14ac:dyDescent="0.3">
      <c r="B429" s="17" t="s">
        <v>838</v>
      </c>
      <c r="C429" s="50"/>
      <c r="D429" s="46"/>
      <c r="E429" s="46"/>
      <c r="F429" s="46"/>
      <c r="G429" s="47"/>
      <c r="H429" s="46"/>
      <c r="I429" s="48">
        <f>G429-H429</f>
        <v>0</v>
      </c>
      <c r="J429" s="46">
        <f>D429+E429+F429</f>
        <v>0</v>
      </c>
      <c r="K429" s="49" t="e">
        <f>D429/J429</f>
        <v>#DIV/0!</v>
      </c>
    </row>
    <row r="430" spans="2:11" x14ac:dyDescent="0.3">
      <c r="B430" s="17" t="s">
        <v>839</v>
      </c>
      <c r="C430" s="50"/>
      <c r="D430" s="46"/>
      <c r="E430" s="46"/>
      <c r="F430" s="46"/>
      <c r="G430" s="47"/>
      <c r="H430" s="46"/>
      <c r="I430" s="48">
        <f>G430-H430</f>
        <v>0</v>
      </c>
      <c r="J430" s="46">
        <f>D430+E430+F430</f>
        <v>0</v>
      </c>
      <c r="K430" s="49" t="e">
        <f>D430/J430</f>
        <v>#DIV/0!</v>
      </c>
    </row>
    <row r="431" spans="2:11" x14ac:dyDescent="0.3">
      <c r="B431" s="17" t="s">
        <v>840</v>
      </c>
      <c r="C431" s="50"/>
      <c r="D431" s="46"/>
      <c r="E431" s="46"/>
      <c r="F431" s="46"/>
      <c r="G431" s="47"/>
      <c r="H431" s="46"/>
      <c r="I431" s="48">
        <f>G431-H431</f>
        <v>0</v>
      </c>
      <c r="J431" s="46">
        <f>D431+E431+F431</f>
        <v>0</v>
      </c>
      <c r="K431" s="49" t="e">
        <f>D431/J431</f>
        <v>#DIV/0!</v>
      </c>
    </row>
    <row r="432" spans="2:11" x14ac:dyDescent="0.3">
      <c r="B432" s="17" t="s">
        <v>841</v>
      </c>
      <c r="C432" s="50"/>
      <c r="D432" s="46"/>
      <c r="E432" s="46"/>
      <c r="F432" s="46"/>
      <c r="G432" s="47"/>
      <c r="H432" s="46"/>
      <c r="I432" s="48">
        <f>G432-H432</f>
        <v>0</v>
      </c>
      <c r="J432" s="46">
        <f>D432+E432+F432</f>
        <v>0</v>
      </c>
      <c r="K432" s="49" t="e">
        <f>D432/J432</f>
        <v>#DIV/0!</v>
      </c>
    </row>
    <row r="433" spans="2:11" x14ac:dyDescent="0.3">
      <c r="B433" s="17" t="s">
        <v>842</v>
      </c>
      <c r="C433" s="50"/>
      <c r="D433" s="46"/>
      <c r="E433" s="46"/>
      <c r="F433" s="46"/>
      <c r="G433" s="47"/>
      <c r="H433" s="46"/>
      <c r="I433" s="48">
        <f>G433-H433</f>
        <v>0</v>
      </c>
      <c r="J433" s="46">
        <f>D433+E433+F433</f>
        <v>0</v>
      </c>
      <c r="K433" s="49" t="e">
        <f>D433/J433</f>
        <v>#DIV/0!</v>
      </c>
    </row>
    <row r="434" spans="2:11" x14ac:dyDescent="0.3">
      <c r="B434" s="17" t="s">
        <v>843</v>
      </c>
      <c r="C434" s="50"/>
      <c r="D434" s="46"/>
      <c r="E434" s="46"/>
      <c r="F434" s="46"/>
      <c r="G434" s="47"/>
      <c r="H434" s="46"/>
      <c r="I434" s="48">
        <f>G434-H434</f>
        <v>0</v>
      </c>
      <c r="J434" s="46">
        <f>D434+E434+F434</f>
        <v>0</v>
      </c>
      <c r="K434" s="49" t="e">
        <f>D434/J434</f>
        <v>#DIV/0!</v>
      </c>
    </row>
    <row r="435" spans="2:11" x14ac:dyDescent="0.3">
      <c r="B435" s="17" t="s">
        <v>844</v>
      </c>
      <c r="C435" s="50"/>
      <c r="D435" s="46"/>
      <c r="E435" s="46"/>
      <c r="F435" s="46"/>
      <c r="G435" s="47"/>
      <c r="H435" s="46"/>
      <c r="I435" s="48">
        <f>G435-H435</f>
        <v>0</v>
      </c>
      <c r="J435" s="46">
        <f>D435+E435+F435</f>
        <v>0</v>
      </c>
      <c r="K435" s="49" t="e">
        <f>D435/J435</f>
        <v>#DIV/0!</v>
      </c>
    </row>
    <row r="436" spans="2:11" x14ac:dyDescent="0.3">
      <c r="B436" s="17" t="s">
        <v>845</v>
      </c>
      <c r="C436" s="50"/>
      <c r="D436" s="46"/>
      <c r="E436" s="46"/>
      <c r="F436" s="46"/>
      <c r="G436" s="47"/>
      <c r="H436" s="46"/>
      <c r="I436" s="48">
        <f>G436-H436</f>
        <v>0</v>
      </c>
      <c r="J436" s="46">
        <f>D436+E436+F436</f>
        <v>0</v>
      </c>
      <c r="K436" s="49" t="e">
        <f>D436/J436</f>
        <v>#DIV/0!</v>
      </c>
    </row>
    <row r="437" spans="2:11" x14ac:dyDescent="0.3">
      <c r="B437" s="17" t="s">
        <v>846</v>
      </c>
      <c r="C437" s="50"/>
      <c r="D437" s="46"/>
      <c r="E437" s="46"/>
      <c r="F437" s="46"/>
      <c r="G437" s="47"/>
      <c r="H437" s="46"/>
      <c r="I437" s="48">
        <f>G437-H437</f>
        <v>0</v>
      </c>
      <c r="J437" s="46">
        <f>D437+E437+F437</f>
        <v>0</v>
      </c>
      <c r="K437" s="49" t="e">
        <f>D437/J437</f>
        <v>#DIV/0!</v>
      </c>
    </row>
    <row r="438" spans="2:11" x14ac:dyDescent="0.3">
      <c r="B438" s="17" t="s">
        <v>847</v>
      </c>
      <c r="C438" s="50"/>
      <c r="D438" s="46"/>
      <c r="E438" s="46"/>
      <c r="F438" s="46"/>
      <c r="G438" s="47"/>
      <c r="H438" s="46"/>
      <c r="I438" s="48">
        <f>G438-H438</f>
        <v>0</v>
      </c>
      <c r="J438" s="46">
        <f>D438+E438+F438</f>
        <v>0</v>
      </c>
      <c r="K438" s="49" t="e">
        <f>D438/J438</f>
        <v>#DIV/0!</v>
      </c>
    </row>
    <row r="439" spans="2:11" x14ac:dyDescent="0.3">
      <c r="B439" s="17" t="s">
        <v>848</v>
      </c>
      <c r="C439" s="50"/>
      <c r="D439" s="46"/>
      <c r="E439" s="46"/>
      <c r="F439" s="46"/>
      <c r="G439" s="47"/>
      <c r="H439" s="46"/>
      <c r="I439" s="48">
        <f>G439-H439</f>
        <v>0</v>
      </c>
      <c r="J439" s="46">
        <f>D439+E439+F439</f>
        <v>0</v>
      </c>
      <c r="K439" s="49" t="e">
        <f>D439/J439</f>
        <v>#DIV/0!</v>
      </c>
    </row>
    <row r="440" spans="2:11" x14ac:dyDescent="0.3">
      <c r="B440" s="17" t="s">
        <v>849</v>
      </c>
      <c r="C440" s="50"/>
      <c r="D440" s="46"/>
      <c r="E440" s="46"/>
      <c r="F440" s="46"/>
      <c r="G440" s="47"/>
      <c r="H440" s="46"/>
      <c r="I440" s="48">
        <f>G440-H440</f>
        <v>0</v>
      </c>
      <c r="J440" s="46">
        <f>D440+E440+F440</f>
        <v>0</v>
      </c>
      <c r="K440" s="49" t="e">
        <f>D440/J440</f>
        <v>#DIV/0!</v>
      </c>
    </row>
    <row r="441" spans="2:11" x14ac:dyDescent="0.3">
      <c r="B441" s="17" t="s">
        <v>850</v>
      </c>
      <c r="C441" s="50"/>
      <c r="D441" s="46"/>
      <c r="E441" s="46"/>
      <c r="F441" s="46"/>
      <c r="G441" s="47"/>
      <c r="H441" s="46"/>
      <c r="I441" s="48">
        <f>G441-H441</f>
        <v>0</v>
      </c>
      <c r="J441" s="46">
        <f>D441+E441+F441</f>
        <v>0</v>
      </c>
      <c r="K441" s="49" t="e">
        <f>D441/J441</f>
        <v>#DIV/0!</v>
      </c>
    </row>
    <row r="442" spans="2:11" x14ac:dyDescent="0.3">
      <c r="B442" s="17" t="s">
        <v>851</v>
      </c>
      <c r="C442" s="50"/>
      <c r="D442" s="46"/>
      <c r="E442" s="46"/>
      <c r="F442" s="46"/>
      <c r="G442" s="47"/>
      <c r="H442" s="46"/>
      <c r="I442" s="48">
        <f>G442-H442</f>
        <v>0</v>
      </c>
      <c r="J442" s="46">
        <f>D442+E442+F442</f>
        <v>0</v>
      </c>
      <c r="K442" s="49" t="e">
        <f>D442/J442</f>
        <v>#DIV/0!</v>
      </c>
    </row>
    <row r="443" spans="2:11" x14ac:dyDescent="0.3">
      <c r="B443" s="17" t="s">
        <v>852</v>
      </c>
      <c r="C443" s="50"/>
      <c r="D443" s="46"/>
      <c r="E443" s="46"/>
      <c r="F443" s="46"/>
      <c r="G443" s="47"/>
      <c r="H443" s="46"/>
      <c r="I443" s="48">
        <f>G443-H443</f>
        <v>0</v>
      </c>
      <c r="J443" s="46">
        <f>D443+E443+F443</f>
        <v>0</v>
      </c>
      <c r="K443" s="49" t="e">
        <f>D443/J443</f>
        <v>#DIV/0!</v>
      </c>
    </row>
    <row r="444" spans="2:11" x14ac:dyDescent="0.3">
      <c r="B444" s="17" t="s">
        <v>853</v>
      </c>
      <c r="C444" s="50"/>
      <c r="D444" s="46"/>
      <c r="E444" s="46"/>
      <c r="F444" s="46"/>
      <c r="G444" s="47"/>
      <c r="H444" s="46"/>
      <c r="I444" s="48">
        <f>G444-H444</f>
        <v>0</v>
      </c>
      <c r="J444" s="46">
        <f>D444+E444+F444</f>
        <v>0</v>
      </c>
      <c r="K444" s="49" t="e">
        <f>D444/J444</f>
        <v>#DIV/0!</v>
      </c>
    </row>
    <row r="445" spans="2:11" x14ac:dyDescent="0.3">
      <c r="B445" s="17" t="s">
        <v>854</v>
      </c>
      <c r="C445" s="50"/>
      <c r="D445" s="46"/>
      <c r="E445" s="46"/>
      <c r="F445" s="46"/>
      <c r="G445" s="47"/>
      <c r="H445" s="46"/>
      <c r="I445" s="48">
        <f>G445-H445</f>
        <v>0</v>
      </c>
      <c r="J445" s="46">
        <f>D445+E445+F445</f>
        <v>0</v>
      </c>
      <c r="K445" s="49" t="e">
        <f>D445/J445</f>
        <v>#DIV/0!</v>
      </c>
    </row>
    <row r="446" spans="2:11" x14ac:dyDescent="0.3">
      <c r="B446" s="17" t="s">
        <v>855</v>
      </c>
      <c r="C446" s="50"/>
      <c r="D446" s="46"/>
      <c r="E446" s="46"/>
      <c r="F446" s="46"/>
      <c r="G446" s="47"/>
      <c r="H446" s="46"/>
      <c r="I446" s="48">
        <f>G446-H446</f>
        <v>0</v>
      </c>
      <c r="J446" s="46">
        <f>D446+E446+F446</f>
        <v>0</v>
      </c>
      <c r="K446" s="49" t="e">
        <f>D446/J446</f>
        <v>#DIV/0!</v>
      </c>
    </row>
    <row r="447" spans="2:11" x14ac:dyDescent="0.3">
      <c r="B447" s="17" t="s">
        <v>856</v>
      </c>
      <c r="C447" s="50"/>
      <c r="D447" s="46"/>
      <c r="E447" s="46"/>
      <c r="F447" s="46"/>
      <c r="G447" s="47"/>
      <c r="H447" s="46"/>
      <c r="I447" s="48">
        <f>G447-H447</f>
        <v>0</v>
      </c>
      <c r="J447" s="46">
        <f>D447+E447+F447</f>
        <v>0</v>
      </c>
      <c r="K447" s="49" t="e">
        <f>D447/J447</f>
        <v>#DIV/0!</v>
      </c>
    </row>
    <row r="448" spans="2:11" x14ac:dyDescent="0.3">
      <c r="B448" s="17" t="s">
        <v>857</v>
      </c>
      <c r="C448" s="50"/>
      <c r="D448" s="46"/>
      <c r="E448" s="46"/>
      <c r="F448" s="46"/>
      <c r="G448" s="47"/>
      <c r="H448" s="46"/>
      <c r="I448" s="48">
        <f>G448-H448</f>
        <v>0</v>
      </c>
      <c r="J448" s="46">
        <f>D448+E448+F448</f>
        <v>0</v>
      </c>
      <c r="K448" s="49" t="e">
        <f>D448/J448</f>
        <v>#DIV/0!</v>
      </c>
    </row>
    <row r="449" spans="2:11" x14ac:dyDescent="0.3">
      <c r="B449" s="17" t="s">
        <v>858</v>
      </c>
      <c r="C449" s="50"/>
      <c r="D449" s="46"/>
      <c r="E449" s="46"/>
      <c r="F449" s="46"/>
      <c r="G449" s="47"/>
      <c r="H449" s="46"/>
      <c r="I449" s="48">
        <f>G449-H449</f>
        <v>0</v>
      </c>
      <c r="J449" s="46">
        <f>D449+E449+F449</f>
        <v>0</v>
      </c>
      <c r="K449" s="49" t="e">
        <f>D449/J449</f>
        <v>#DIV/0!</v>
      </c>
    </row>
    <row r="450" spans="2:11" x14ac:dyDescent="0.3">
      <c r="B450" s="17" t="s">
        <v>859</v>
      </c>
      <c r="C450" s="50"/>
      <c r="D450" s="46"/>
      <c r="E450" s="46"/>
      <c r="F450" s="46"/>
      <c r="G450" s="47"/>
      <c r="H450" s="46"/>
      <c r="I450" s="48">
        <f>G450-H450</f>
        <v>0</v>
      </c>
      <c r="J450" s="46">
        <f>D450+E450+F450</f>
        <v>0</v>
      </c>
      <c r="K450" s="49" t="e">
        <f>D450/J450</f>
        <v>#DIV/0!</v>
      </c>
    </row>
    <row r="451" spans="2:11" x14ac:dyDescent="0.3">
      <c r="B451" s="17" t="s">
        <v>860</v>
      </c>
      <c r="C451" s="50"/>
      <c r="D451" s="46"/>
      <c r="E451" s="46"/>
      <c r="F451" s="46"/>
      <c r="G451" s="47"/>
      <c r="H451" s="46"/>
      <c r="I451" s="48">
        <f>G451-H451</f>
        <v>0</v>
      </c>
      <c r="J451" s="46">
        <f>D451+E451+F451</f>
        <v>0</v>
      </c>
      <c r="K451" s="49" t="e">
        <f>D451/J451</f>
        <v>#DIV/0!</v>
      </c>
    </row>
    <row r="452" spans="2:11" x14ac:dyDescent="0.3">
      <c r="B452" s="17" t="s">
        <v>861</v>
      </c>
      <c r="C452" s="50"/>
      <c r="D452" s="46"/>
      <c r="E452" s="46"/>
      <c r="F452" s="46"/>
      <c r="G452" s="47"/>
      <c r="H452" s="46"/>
      <c r="I452" s="48">
        <f>G452-H452</f>
        <v>0</v>
      </c>
      <c r="J452" s="46">
        <f>D452+E452+F452</f>
        <v>0</v>
      </c>
      <c r="K452" s="49" t="e">
        <f>D452/J452</f>
        <v>#DIV/0!</v>
      </c>
    </row>
    <row r="453" spans="2:11" x14ac:dyDescent="0.3">
      <c r="B453" s="17" t="s">
        <v>862</v>
      </c>
      <c r="C453" s="50"/>
      <c r="D453" s="46"/>
      <c r="E453" s="46"/>
      <c r="F453" s="46"/>
      <c r="G453" s="47"/>
      <c r="H453" s="46"/>
      <c r="I453" s="48">
        <f>G453-H453</f>
        <v>0</v>
      </c>
      <c r="J453" s="46">
        <f>D453+E453+F453</f>
        <v>0</v>
      </c>
      <c r="K453" s="49" t="e">
        <f>D453/J453</f>
        <v>#DIV/0!</v>
      </c>
    </row>
    <row r="454" spans="2:11" x14ac:dyDescent="0.3">
      <c r="B454" s="17" t="s">
        <v>863</v>
      </c>
      <c r="C454" s="50"/>
      <c r="D454" s="46"/>
      <c r="E454" s="46"/>
      <c r="F454" s="46"/>
      <c r="G454" s="47"/>
      <c r="H454" s="46"/>
      <c r="I454" s="48">
        <f>G454-H454</f>
        <v>0</v>
      </c>
      <c r="J454" s="46">
        <f>D454+E454+F454</f>
        <v>0</v>
      </c>
      <c r="K454" s="49" t="e">
        <f>D454/J454</f>
        <v>#DIV/0!</v>
      </c>
    </row>
    <row r="455" spans="2:11" x14ac:dyDescent="0.3">
      <c r="B455" s="17" t="s">
        <v>864</v>
      </c>
      <c r="C455" s="50"/>
      <c r="D455" s="46"/>
      <c r="E455" s="46"/>
      <c r="F455" s="46"/>
      <c r="G455" s="47"/>
      <c r="H455" s="46"/>
      <c r="I455" s="48">
        <f>G455-H455</f>
        <v>0</v>
      </c>
      <c r="J455" s="46">
        <f>D455+E455+F455</f>
        <v>0</v>
      </c>
      <c r="K455" s="49" t="e">
        <f>D455/J455</f>
        <v>#DIV/0!</v>
      </c>
    </row>
    <row r="456" spans="2:11" x14ac:dyDescent="0.3">
      <c r="B456" s="17" t="s">
        <v>865</v>
      </c>
      <c r="C456" s="50"/>
      <c r="D456" s="46"/>
      <c r="E456" s="46"/>
      <c r="F456" s="46"/>
      <c r="G456" s="47"/>
      <c r="H456" s="46"/>
      <c r="I456" s="48">
        <f>G456-H456</f>
        <v>0</v>
      </c>
      <c r="J456" s="46">
        <f>D456+E456+F456</f>
        <v>0</v>
      </c>
      <c r="K456" s="49" t="e">
        <f>D456/J456</f>
        <v>#DIV/0!</v>
      </c>
    </row>
    <row r="457" spans="2:11" x14ac:dyDescent="0.3">
      <c r="B457" s="17" t="s">
        <v>866</v>
      </c>
      <c r="C457" s="50"/>
      <c r="D457" s="46"/>
      <c r="E457" s="46"/>
      <c r="F457" s="46"/>
      <c r="G457" s="47"/>
      <c r="H457" s="46"/>
      <c r="I457" s="48">
        <f>G457-H457</f>
        <v>0</v>
      </c>
      <c r="J457" s="46">
        <f>D457+E457+F457</f>
        <v>0</v>
      </c>
      <c r="K457" s="49" t="e">
        <f>D457/J457</f>
        <v>#DIV/0!</v>
      </c>
    </row>
    <row r="458" spans="2:11" x14ac:dyDescent="0.3">
      <c r="B458" s="17" t="s">
        <v>867</v>
      </c>
      <c r="C458" s="50"/>
      <c r="D458" s="46"/>
      <c r="E458" s="46"/>
      <c r="F458" s="46"/>
      <c r="G458" s="47"/>
      <c r="H458" s="46"/>
      <c r="I458" s="48">
        <f>G458-H458</f>
        <v>0</v>
      </c>
      <c r="J458" s="46">
        <f>D458+E458+F458</f>
        <v>0</v>
      </c>
      <c r="K458" s="49" t="e">
        <f>D458/J458</f>
        <v>#DIV/0!</v>
      </c>
    </row>
    <row r="459" spans="2:11" x14ac:dyDescent="0.3">
      <c r="B459" s="17" t="s">
        <v>868</v>
      </c>
      <c r="C459" s="50"/>
      <c r="D459" s="46"/>
      <c r="E459" s="46"/>
      <c r="F459" s="46"/>
      <c r="G459" s="47"/>
      <c r="H459" s="46"/>
      <c r="I459" s="48">
        <f>G459-H459</f>
        <v>0</v>
      </c>
      <c r="J459" s="46">
        <f>D459+E459+F459</f>
        <v>0</v>
      </c>
      <c r="K459" s="49" t="e">
        <f>D459/J459</f>
        <v>#DIV/0!</v>
      </c>
    </row>
    <row r="460" spans="2:11" x14ac:dyDescent="0.3">
      <c r="B460" s="17" t="s">
        <v>869</v>
      </c>
      <c r="C460" s="50"/>
      <c r="D460" s="46"/>
      <c r="E460" s="46"/>
      <c r="F460" s="46"/>
      <c r="G460" s="47"/>
      <c r="H460" s="46"/>
      <c r="I460" s="48">
        <f>G460-H460</f>
        <v>0</v>
      </c>
      <c r="J460" s="46">
        <f>D460+E460+F460</f>
        <v>0</v>
      </c>
      <c r="K460" s="49" t="e">
        <f>D460/J460</f>
        <v>#DIV/0!</v>
      </c>
    </row>
    <row r="461" spans="2:11" x14ac:dyDescent="0.3">
      <c r="B461" s="17" t="s">
        <v>870</v>
      </c>
      <c r="C461" s="50"/>
      <c r="D461" s="46"/>
      <c r="E461" s="46"/>
      <c r="F461" s="46"/>
      <c r="G461" s="47"/>
      <c r="H461" s="46"/>
      <c r="I461" s="48">
        <f>G461-H461</f>
        <v>0</v>
      </c>
      <c r="J461" s="46">
        <f>D461+E461+F461</f>
        <v>0</v>
      </c>
      <c r="K461" s="49" t="e">
        <f>D461/J461</f>
        <v>#DIV/0!</v>
      </c>
    </row>
    <row r="462" spans="2:11" x14ac:dyDescent="0.3">
      <c r="B462" s="17" t="s">
        <v>871</v>
      </c>
      <c r="C462" s="50"/>
      <c r="D462" s="46"/>
      <c r="E462" s="46"/>
      <c r="F462" s="46"/>
      <c r="G462" s="47"/>
      <c r="H462" s="46"/>
      <c r="I462" s="48">
        <f>G462-H462</f>
        <v>0</v>
      </c>
      <c r="J462" s="46">
        <f>D462+E462+F462</f>
        <v>0</v>
      </c>
      <c r="K462" s="49" t="e">
        <f>D462/J462</f>
        <v>#DIV/0!</v>
      </c>
    </row>
    <row r="463" spans="2:11" x14ac:dyDescent="0.3">
      <c r="B463" s="17" t="s">
        <v>872</v>
      </c>
      <c r="C463" s="50"/>
      <c r="D463" s="46"/>
      <c r="E463" s="46"/>
      <c r="F463" s="46"/>
      <c r="G463" s="47"/>
      <c r="H463" s="46"/>
      <c r="I463" s="48">
        <f>G463-H463</f>
        <v>0</v>
      </c>
      <c r="J463" s="46">
        <f>D463+E463+F463</f>
        <v>0</v>
      </c>
      <c r="K463" s="49" t="e">
        <f>D463/J463</f>
        <v>#DIV/0!</v>
      </c>
    </row>
    <row r="464" spans="2:11" x14ac:dyDescent="0.3">
      <c r="B464" s="17" t="s">
        <v>873</v>
      </c>
      <c r="C464" s="50"/>
      <c r="D464" s="46"/>
      <c r="E464" s="46"/>
      <c r="F464" s="46"/>
      <c r="G464" s="47"/>
      <c r="H464" s="46"/>
      <c r="I464" s="48">
        <f>G464-H464</f>
        <v>0</v>
      </c>
      <c r="J464" s="46">
        <f>D464+E464+F464</f>
        <v>0</v>
      </c>
      <c r="K464" s="49" t="e">
        <f>D464/J464</f>
        <v>#DIV/0!</v>
      </c>
    </row>
    <row r="465" spans="2:11" x14ac:dyDescent="0.3">
      <c r="B465" s="17" t="s">
        <v>874</v>
      </c>
      <c r="C465" s="50"/>
      <c r="D465" s="46"/>
      <c r="E465" s="46"/>
      <c r="F465" s="46"/>
      <c r="G465" s="47"/>
      <c r="H465" s="46"/>
      <c r="I465" s="48">
        <f>G465-H465</f>
        <v>0</v>
      </c>
      <c r="J465" s="46">
        <f>D465+E465+F465</f>
        <v>0</v>
      </c>
      <c r="K465" s="49" t="e">
        <f>D465/J465</f>
        <v>#DIV/0!</v>
      </c>
    </row>
    <row r="466" spans="2:11" x14ac:dyDescent="0.3">
      <c r="B466" s="17" t="s">
        <v>875</v>
      </c>
      <c r="C466" s="50"/>
      <c r="D466" s="46"/>
      <c r="E466" s="46"/>
      <c r="F466" s="46"/>
      <c r="G466" s="47"/>
      <c r="H466" s="46"/>
      <c r="I466" s="48">
        <f>G466-H466</f>
        <v>0</v>
      </c>
      <c r="J466" s="46">
        <f>D466+E466+F466</f>
        <v>0</v>
      </c>
      <c r="K466" s="49" t="e">
        <f>D466/J466</f>
        <v>#DIV/0!</v>
      </c>
    </row>
    <row r="467" spans="2:11" x14ac:dyDescent="0.3">
      <c r="B467" s="17" t="s">
        <v>876</v>
      </c>
      <c r="C467" s="50"/>
      <c r="D467" s="46"/>
      <c r="E467" s="46"/>
      <c r="F467" s="46"/>
      <c r="G467" s="47"/>
      <c r="H467" s="46"/>
      <c r="I467" s="48">
        <f>G467-H467</f>
        <v>0</v>
      </c>
      <c r="J467" s="46">
        <f>D467+E467+F467</f>
        <v>0</v>
      </c>
      <c r="K467" s="49" t="e">
        <f>D467/J467</f>
        <v>#DIV/0!</v>
      </c>
    </row>
    <row r="468" spans="2:11" x14ac:dyDescent="0.3">
      <c r="B468" s="17" t="s">
        <v>877</v>
      </c>
      <c r="C468" s="50"/>
      <c r="D468" s="46"/>
      <c r="E468" s="46"/>
      <c r="F468" s="46"/>
      <c r="G468" s="47"/>
      <c r="H468" s="46"/>
      <c r="I468" s="48">
        <f>G468-H468</f>
        <v>0</v>
      </c>
      <c r="J468" s="46">
        <f>D468+E468+F468</f>
        <v>0</v>
      </c>
      <c r="K468" s="49" t="e">
        <f>D468/J468</f>
        <v>#DIV/0!</v>
      </c>
    </row>
    <row r="469" spans="2:11" x14ac:dyDescent="0.3">
      <c r="B469" s="17" t="s">
        <v>878</v>
      </c>
      <c r="C469" s="50"/>
      <c r="D469" s="46"/>
      <c r="E469" s="46"/>
      <c r="F469" s="46"/>
      <c r="G469" s="47"/>
      <c r="H469" s="46"/>
      <c r="I469" s="48">
        <f>G469-H469</f>
        <v>0</v>
      </c>
      <c r="J469" s="46">
        <f>D469+E469+F469</f>
        <v>0</v>
      </c>
      <c r="K469" s="49" t="e">
        <f>D469/J469</f>
        <v>#DIV/0!</v>
      </c>
    </row>
    <row r="470" spans="2:11" x14ac:dyDescent="0.3">
      <c r="B470" s="17" t="s">
        <v>879</v>
      </c>
      <c r="C470" s="50"/>
      <c r="D470" s="46"/>
      <c r="E470" s="46"/>
      <c r="F470" s="46"/>
      <c r="G470" s="47"/>
      <c r="H470" s="46"/>
      <c r="I470" s="48">
        <f>G470-H470</f>
        <v>0</v>
      </c>
      <c r="J470" s="46">
        <f>D470+E470+F470</f>
        <v>0</v>
      </c>
      <c r="K470" s="49" t="e">
        <f>D470/J470</f>
        <v>#DIV/0!</v>
      </c>
    </row>
    <row r="471" spans="2:11" x14ac:dyDescent="0.3">
      <c r="B471" s="17" t="s">
        <v>880</v>
      </c>
      <c r="C471" s="50"/>
      <c r="D471" s="46"/>
      <c r="E471" s="46"/>
      <c r="F471" s="46"/>
      <c r="G471" s="47"/>
      <c r="H471" s="46"/>
      <c r="I471" s="48">
        <f>G471-H471</f>
        <v>0</v>
      </c>
      <c r="J471" s="46">
        <f>D471+E471+F471</f>
        <v>0</v>
      </c>
      <c r="K471" s="49" t="e">
        <f>D471/J471</f>
        <v>#DIV/0!</v>
      </c>
    </row>
    <row r="472" spans="2:11" x14ac:dyDescent="0.3">
      <c r="B472" s="17" t="s">
        <v>881</v>
      </c>
      <c r="C472" s="50"/>
      <c r="D472" s="46"/>
      <c r="E472" s="46"/>
      <c r="F472" s="46"/>
      <c r="G472" s="47"/>
      <c r="H472" s="46"/>
      <c r="I472" s="48">
        <f>G472-H472</f>
        <v>0</v>
      </c>
      <c r="J472" s="46">
        <f>D472+E472+F472</f>
        <v>0</v>
      </c>
      <c r="K472" s="49" t="e">
        <f>D472/J472</f>
        <v>#DIV/0!</v>
      </c>
    </row>
    <row r="473" spans="2:11" x14ac:dyDescent="0.3">
      <c r="B473" s="17" t="s">
        <v>882</v>
      </c>
      <c r="C473" s="50"/>
      <c r="D473" s="46"/>
      <c r="E473" s="46"/>
      <c r="F473" s="46"/>
      <c r="G473" s="47"/>
      <c r="H473" s="46"/>
      <c r="I473" s="48">
        <f>G473-H473</f>
        <v>0</v>
      </c>
      <c r="J473" s="46">
        <f>D473+E473+F473</f>
        <v>0</v>
      </c>
      <c r="K473" s="49" t="e">
        <f>D473/J473</f>
        <v>#DIV/0!</v>
      </c>
    </row>
    <row r="474" spans="2:11" x14ac:dyDescent="0.3">
      <c r="B474" s="17" t="s">
        <v>883</v>
      </c>
      <c r="C474" s="50"/>
      <c r="D474" s="46"/>
      <c r="E474" s="46"/>
      <c r="F474" s="46"/>
      <c r="G474" s="47"/>
      <c r="H474" s="46"/>
      <c r="I474" s="48">
        <f>G474-H474</f>
        <v>0</v>
      </c>
      <c r="J474" s="46">
        <f>D474+E474+F474</f>
        <v>0</v>
      </c>
      <c r="K474" s="49" t="e">
        <f>D474/J474</f>
        <v>#DIV/0!</v>
      </c>
    </row>
    <row r="475" spans="2:11" x14ac:dyDescent="0.3">
      <c r="B475" s="17" t="s">
        <v>884</v>
      </c>
      <c r="C475" s="50"/>
      <c r="D475" s="46"/>
      <c r="E475" s="46"/>
      <c r="F475" s="46"/>
      <c r="G475" s="47"/>
      <c r="H475" s="46"/>
      <c r="I475" s="48">
        <f>G475-H475</f>
        <v>0</v>
      </c>
      <c r="J475" s="46">
        <f>D475+E475+F475</f>
        <v>0</v>
      </c>
      <c r="K475" s="49" t="e">
        <f>D475/J475</f>
        <v>#DIV/0!</v>
      </c>
    </row>
    <row r="476" spans="2:11" x14ac:dyDescent="0.3">
      <c r="B476" s="17" t="s">
        <v>885</v>
      </c>
      <c r="C476" s="50"/>
      <c r="D476" s="46"/>
      <c r="E476" s="46"/>
      <c r="F476" s="46"/>
      <c r="G476" s="47"/>
      <c r="H476" s="46"/>
      <c r="I476" s="48">
        <f>G476-H476</f>
        <v>0</v>
      </c>
      <c r="J476" s="46">
        <f>D476+E476+F476</f>
        <v>0</v>
      </c>
      <c r="K476" s="49" t="e">
        <f>D476/J476</f>
        <v>#DIV/0!</v>
      </c>
    </row>
    <row r="477" spans="2:11" x14ac:dyDescent="0.3">
      <c r="B477" s="17" t="s">
        <v>886</v>
      </c>
      <c r="C477" s="50"/>
      <c r="D477" s="46"/>
      <c r="E477" s="46"/>
      <c r="F477" s="46"/>
      <c r="G477" s="47"/>
      <c r="H477" s="46"/>
      <c r="I477" s="48">
        <f>G477-H477</f>
        <v>0</v>
      </c>
      <c r="J477" s="46">
        <f>D477+E477+F477</f>
        <v>0</v>
      </c>
      <c r="K477" s="49" t="e">
        <f>D477/J477</f>
        <v>#DIV/0!</v>
      </c>
    </row>
    <row r="478" spans="2:11" x14ac:dyDescent="0.3">
      <c r="B478" s="17" t="s">
        <v>887</v>
      </c>
      <c r="C478" s="50"/>
      <c r="D478" s="46"/>
      <c r="E478" s="46"/>
      <c r="F478" s="46"/>
      <c r="G478" s="47"/>
      <c r="H478" s="46"/>
      <c r="I478" s="48">
        <f>G478-H478</f>
        <v>0</v>
      </c>
      <c r="J478" s="46">
        <f>D478+E478+F478</f>
        <v>0</v>
      </c>
      <c r="K478" s="49" t="e">
        <f>D478/J478</f>
        <v>#DIV/0!</v>
      </c>
    </row>
    <row r="479" spans="2:11" x14ac:dyDescent="0.3">
      <c r="B479" s="17" t="s">
        <v>888</v>
      </c>
      <c r="C479" s="50"/>
      <c r="D479" s="46"/>
      <c r="E479" s="46"/>
      <c r="F479" s="46"/>
      <c r="G479" s="47"/>
      <c r="H479" s="46"/>
      <c r="I479" s="48">
        <f>G479-H479</f>
        <v>0</v>
      </c>
      <c r="J479" s="46">
        <f>D479+E479+F479</f>
        <v>0</v>
      </c>
      <c r="K479" s="49" t="e">
        <f>D479/J479</f>
        <v>#DIV/0!</v>
      </c>
    </row>
    <row r="480" spans="2:11" x14ac:dyDescent="0.3">
      <c r="B480" s="17" t="s">
        <v>889</v>
      </c>
      <c r="C480" s="50"/>
      <c r="D480" s="46"/>
      <c r="E480" s="46"/>
      <c r="F480" s="46"/>
      <c r="G480" s="47"/>
      <c r="H480" s="46"/>
      <c r="I480" s="48">
        <f>G480-H480</f>
        <v>0</v>
      </c>
      <c r="J480" s="46">
        <f>D480+E480+F480</f>
        <v>0</v>
      </c>
      <c r="K480" s="49" t="e">
        <f>D480/J480</f>
        <v>#DIV/0!</v>
      </c>
    </row>
    <row r="481" spans="2:11" x14ac:dyDescent="0.3">
      <c r="B481" s="17" t="s">
        <v>890</v>
      </c>
      <c r="C481" s="50"/>
      <c r="D481" s="46"/>
      <c r="E481" s="46"/>
      <c r="F481" s="46"/>
      <c r="G481" s="47"/>
      <c r="H481" s="46"/>
      <c r="I481" s="48">
        <f>G481-H481</f>
        <v>0</v>
      </c>
      <c r="J481" s="46">
        <f>D481+E481+F481</f>
        <v>0</v>
      </c>
      <c r="K481" s="49" t="e">
        <f>D481/J481</f>
        <v>#DIV/0!</v>
      </c>
    </row>
    <row r="482" spans="2:11" x14ac:dyDescent="0.3">
      <c r="B482" s="17" t="s">
        <v>891</v>
      </c>
      <c r="C482" s="50"/>
      <c r="D482" s="46"/>
      <c r="E482" s="46"/>
      <c r="F482" s="46"/>
      <c r="G482" s="47"/>
      <c r="H482" s="46"/>
      <c r="I482" s="48">
        <f>G482-H482</f>
        <v>0</v>
      </c>
      <c r="J482" s="46">
        <f>D482+E482+F482</f>
        <v>0</v>
      </c>
      <c r="K482" s="49" t="e">
        <f>D482/J482</f>
        <v>#DIV/0!</v>
      </c>
    </row>
    <row r="483" spans="2:11" x14ac:dyDescent="0.3">
      <c r="B483" s="17" t="s">
        <v>892</v>
      </c>
      <c r="C483" s="50"/>
      <c r="D483" s="46"/>
      <c r="E483" s="46"/>
      <c r="F483" s="46"/>
      <c r="G483" s="47"/>
      <c r="H483" s="46"/>
      <c r="I483" s="48">
        <f>G483-H483</f>
        <v>0</v>
      </c>
      <c r="J483" s="46">
        <f>D483+E483+F483</f>
        <v>0</v>
      </c>
      <c r="K483" s="49" t="e">
        <f>D483/J483</f>
        <v>#DIV/0!</v>
      </c>
    </row>
    <row r="484" spans="2:11" x14ac:dyDescent="0.3">
      <c r="B484" s="17" t="s">
        <v>893</v>
      </c>
      <c r="C484" s="50"/>
      <c r="D484" s="46"/>
      <c r="E484" s="46"/>
      <c r="F484" s="46"/>
      <c r="G484" s="47"/>
      <c r="H484" s="46"/>
      <c r="I484" s="48">
        <f>G484-H484</f>
        <v>0</v>
      </c>
      <c r="J484" s="46">
        <f>D484+E484+F484</f>
        <v>0</v>
      </c>
      <c r="K484" s="49" t="e">
        <f>D484/J484</f>
        <v>#DIV/0!</v>
      </c>
    </row>
    <row r="485" spans="2:11" x14ac:dyDescent="0.3">
      <c r="B485" s="17" t="s">
        <v>894</v>
      </c>
      <c r="C485" s="50"/>
      <c r="D485" s="46"/>
      <c r="E485" s="46"/>
      <c r="F485" s="46"/>
      <c r="G485" s="47"/>
      <c r="H485" s="46"/>
      <c r="I485" s="48">
        <f>G485-H485</f>
        <v>0</v>
      </c>
      <c r="J485" s="46">
        <f>D485+E485+F485</f>
        <v>0</v>
      </c>
      <c r="K485" s="49" t="e">
        <f>D485/J485</f>
        <v>#DIV/0!</v>
      </c>
    </row>
    <row r="486" spans="2:11" x14ac:dyDescent="0.3">
      <c r="B486" s="17" t="s">
        <v>895</v>
      </c>
      <c r="C486" s="50"/>
      <c r="D486" s="46"/>
      <c r="E486" s="46"/>
      <c r="F486" s="46"/>
      <c r="G486" s="47"/>
      <c r="H486" s="46"/>
      <c r="I486" s="48">
        <f>G486-H486</f>
        <v>0</v>
      </c>
      <c r="J486" s="46">
        <f>D486+E486+F486</f>
        <v>0</v>
      </c>
      <c r="K486" s="49" t="e">
        <f>D486/J486</f>
        <v>#DIV/0!</v>
      </c>
    </row>
    <row r="487" spans="2:11" x14ac:dyDescent="0.3">
      <c r="B487" s="17" t="s">
        <v>896</v>
      </c>
      <c r="C487" s="50"/>
      <c r="D487" s="46"/>
      <c r="E487" s="46"/>
      <c r="F487" s="46"/>
      <c r="G487" s="47"/>
      <c r="H487" s="46"/>
      <c r="I487" s="48">
        <f>G487-H487</f>
        <v>0</v>
      </c>
      <c r="J487" s="46">
        <f>D487+E487+F487</f>
        <v>0</v>
      </c>
      <c r="K487" s="49" t="e">
        <f>D487/J487</f>
        <v>#DIV/0!</v>
      </c>
    </row>
    <row r="488" spans="2:11" x14ac:dyDescent="0.3">
      <c r="B488" s="17" t="s">
        <v>897</v>
      </c>
      <c r="C488" s="50"/>
      <c r="D488" s="46"/>
      <c r="E488" s="46"/>
      <c r="F488" s="46"/>
      <c r="G488" s="47"/>
      <c r="H488" s="46"/>
      <c r="I488" s="48">
        <f>G488-H488</f>
        <v>0</v>
      </c>
      <c r="J488" s="46">
        <f>D488+E488+F488</f>
        <v>0</v>
      </c>
      <c r="K488" s="49" t="e">
        <f>D488/J488</f>
        <v>#DIV/0!</v>
      </c>
    </row>
    <row r="489" spans="2:11" x14ac:dyDescent="0.3">
      <c r="B489" s="17" t="s">
        <v>898</v>
      </c>
      <c r="C489" s="50"/>
      <c r="D489" s="46"/>
      <c r="E489" s="46"/>
      <c r="F489" s="46"/>
      <c r="G489" s="47"/>
      <c r="H489" s="46"/>
      <c r="I489" s="48">
        <f>G489-H489</f>
        <v>0</v>
      </c>
      <c r="J489" s="46">
        <f>D489+E489+F489</f>
        <v>0</v>
      </c>
      <c r="K489" s="49" t="e">
        <f>D489/J489</f>
        <v>#DIV/0!</v>
      </c>
    </row>
    <row r="490" spans="2:11" x14ac:dyDescent="0.3">
      <c r="B490" s="17" t="s">
        <v>899</v>
      </c>
      <c r="C490" s="50"/>
      <c r="D490" s="46"/>
      <c r="E490" s="46"/>
      <c r="F490" s="46"/>
      <c r="G490" s="47"/>
      <c r="H490" s="46"/>
      <c r="I490" s="48">
        <f>G490-H490</f>
        <v>0</v>
      </c>
      <c r="J490" s="46">
        <f>D490+E490+F490</f>
        <v>0</v>
      </c>
      <c r="K490" s="49" t="e">
        <f>D490/J490</f>
        <v>#DIV/0!</v>
      </c>
    </row>
    <row r="491" spans="2:11" x14ac:dyDescent="0.3">
      <c r="B491" s="17" t="s">
        <v>900</v>
      </c>
      <c r="C491" s="50"/>
      <c r="D491" s="46"/>
      <c r="E491" s="46"/>
      <c r="F491" s="46"/>
      <c r="G491" s="47"/>
      <c r="H491" s="46"/>
      <c r="I491" s="48">
        <f>G491-H491</f>
        <v>0</v>
      </c>
      <c r="J491" s="46">
        <f>D491+E491+F491</f>
        <v>0</v>
      </c>
      <c r="K491" s="49" t="e">
        <f>D491/J491</f>
        <v>#DIV/0!</v>
      </c>
    </row>
    <row r="492" spans="2:11" x14ac:dyDescent="0.3">
      <c r="B492" s="17" t="s">
        <v>901</v>
      </c>
      <c r="C492" s="50"/>
      <c r="D492" s="46"/>
      <c r="E492" s="46"/>
      <c r="F492" s="46"/>
      <c r="G492" s="47"/>
      <c r="H492" s="46"/>
      <c r="I492" s="48">
        <f>G492-H492</f>
        <v>0</v>
      </c>
      <c r="J492" s="46">
        <f>D492+E492+F492</f>
        <v>0</v>
      </c>
      <c r="K492" s="49" t="e">
        <f>D492/J492</f>
        <v>#DIV/0!</v>
      </c>
    </row>
    <row r="493" spans="2:11" x14ac:dyDescent="0.3">
      <c r="B493" s="17" t="s">
        <v>902</v>
      </c>
      <c r="C493" s="50"/>
      <c r="D493" s="46"/>
      <c r="E493" s="46"/>
      <c r="F493" s="46"/>
      <c r="G493" s="47"/>
      <c r="H493" s="46"/>
      <c r="I493" s="48">
        <f>G493-H493</f>
        <v>0</v>
      </c>
      <c r="J493" s="46">
        <f>D493+E493+F493</f>
        <v>0</v>
      </c>
      <c r="K493" s="49" t="e">
        <f>D493/J493</f>
        <v>#DIV/0!</v>
      </c>
    </row>
    <row r="494" spans="2:11" x14ac:dyDescent="0.3">
      <c r="B494" s="17" t="s">
        <v>903</v>
      </c>
      <c r="C494" s="50"/>
      <c r="D494" s="46"/>
      <c r="E494" s="46"/>
      <c r="F494" s="46"/>
      <c r="G494" s="47"/>
      <c r="H494" s="46"/>
      <c r="I494" s="48">
        <f>G494-H494</f>
        <v>0</v>
      </c>
      <c r="J494" s="46">
        <f>D494+E494+F494</f>
        <v>0</v>
      </c>
      <c r="K494" s="49" t="e">
        <f>D494/J494</f>
        <v>#DIV/0!</v>
      </c>
    </row>
    <row r="495" spans="2:11" x14ac:dyDescent="0.3">
      <c r="B495" s="17" t="s">
        <v>904</v>
      </c>
      <c r="C495" s="50"/>
      <c r="D495" s="46"/>
      <c r="E495" s="46"/>
      <c r="F495" s="46"/>
      <c r="G495" s="47"/>
      <c r="H495" s="46"/>
      <c r="I495" s="48">
        <f>G495-H495</f>
        <v>0</v>
      </c>
      <c r="J495" s="46">
        <f>D495+E495+F495</f>
        <v>0</v>
      </c>
      <c r="K495" s="49" t="e">
        <f>D495/J495</f>
        <v>#DIV/0!</v>
      </c>
    </row>
    <row r="496" spans="2:11" x14ac:dyDescent="0.3">
      <c r="B496" s="17" t="s">
        <v>905</v>
      </c>
      <c r="C496" s="50"/>
      <c r="D496" s="46"/>
      <c r="E496" s="46"/>
      <c r="F496" s="46"/>
      <c r="G496" s="47"/>
      <c r="H496" s="46"/>
      <c r="I496" s="48">
        <f>G496-H496</f>
        <v>0</v>
      </c>
      <c r="J496" s="46">
        <f>D496+E496+F496</f>
        <v>0</v>
      </c>
      <c r="K496" s="49" t="e">
        <f>D496/J496</f>
        <v>#DIV/0!</v>
      </c>
    </row>
    <row r="497" spans="2:11" x14ac:dyDescent="0.3">
      <c r="B497" s="17" t="s">
        <v>906</v>
      </c>
      <c r="C497" s="50"/>
      <c r="D497" s="46"/>
      <c r="E497" s="46"/>
      <c r="F497" s="46"/>
      <c r="G497" s="47"/>
      <c r="H497" s="46"/>
      <c r="I497" s="48">
        <f>G497-H497</f>
        <v>0</v>
      </c>
      <c r="J497" s="46">
        <f>D497+E497+F497</f>
        <v>0</v>
      </c>
      <c r="K497" s="49" t="e">
        <f>D497/J497</f>
        <v>#DIV/0!</v>
      </c>
    </row>
    <row r="498" spans="2:11" x14ac:dyDescent="0.3">
      <c r="B498" s="17" t="s">
        <v>907</v>
      </c>
      <c r="C498" s="50"/>
      <c r="D498" s="46"/>
      <c r="E498" s="46"/>
      <c r="F498" s="46"/>
      <c r="G498" s="47"/>
      <c r="H498" s="46"/>
      <c r="I498" s="48">
        <f>G498-H498</f>
        <v>0</v>
      </c>
      <c r="J498" s="46">
        <f>D498+E498+F498</f>
        <v>0</v>
      </c>
      <c r="K498" s="49" t="e">
        <f>D498/J498</f>
        <v>#DIV/0!</v>
      </c>
    </row>
    <row r="499" spans="2:11" x14ac:dyDescent="0.3">
      <c r="B499" s="17" t="s">
        <v>908</v>
      </c>
      <c r="C499" s="50"/>
      <c r="D499" s="46"/>
      <c r="E499" s="46"/>
      <c r="F499" s="46"/>
      <c r="G499" s="47"/>
      <c r="H499" s="46"/>
      <c r="I499" s="48">
        <f>G499-H499</f>
        <v>0</v>
      </c>
      <c r="J499" s="46">
        <f>D499+E499+F499</f>
        <v>0</v>
      </c>
      <c r="K499" s="49" t="e">
        <f>D499/J499</f>
        <v>#DIV/0!</v>
      </c>
    </row>
    <row r="500" spans="2:11" x14ac:dyDescent="0.3">
      <c r="B500" s="17" t="s">
        <v>909</v>
      </c>
      <c r="C500" s="50"/>
      <c r="D500" s="46"/>
      <c r="E500" s="46"/>
      <c r="F500" s="46"/>
      <c r="G500" s="47"/>
      <c r="H500" s="46"/>
      <c r="I500" s="48">
        <f>G500-H500</f>
        <v>0</v>
      </c>
      <c r="J500" s="46">
        <f>D500+E500+F500</f>
        <v>0</v>
      </c>
      <c r="K500" s="49" t="e">
        <f>D500/J500</f>
        <v>#DIV/0!</v>
      </c>
    </row>
    <row r="501" spans="2:11" x14ac:dyDescent="0.3">
      <c r="B501" s="17" t="s">
        <v>910</v>
      </c>
      <c r="C501" s="50"/>
      <c r="D501" s="46"/>
      <c r="E501" s="46"/>
      <c r="F501" s="46"/>
      <c r="G501" s="47"/>
      <c r="H501" s="46"/>
      <c r="I501" s="48">
        <f>G501-H501</f>
        <v>0</v>
      </c>
      <c r="J501" s="46">
        <f>D501+E501+F501</f>
        <v>0</v>
      </c>
      <c r="K501" s="49" t="e">
        <f>D501/J501</f>
        <v>#DIV/0!</v>
      </c>
    </row>
    <row r="502" spans="2:11" x14ac:dyDescent="0.3">
      <c r="B502" s="17" t="s">
        <v>911</v>
      </c>
      <c r="C502" s="50"/>
      <c r="D502" s="46"/>
      <c r="E502" s="46"/>
      <c r="F502" s="46"/>
      <c r="G502" s="47"/>
      <c r="H502" s="46"/>
      <c r="I502" s="48">
        <f>G502-H502</f>
        <v>0</v>
      </c>
      <c r="J502" s="46">
        <f>D502+E502+F502</f>
        <v>0</v>
      </c>
      <c r="K502" s="49" t="e">
        <f>D502/J502</f>
        <v>#DIV/0!</v>
      </c>
    </row>
    <row r="503" spans="2:11" x14ac:dyDescent="0.3">
      <c r="B503" s="53"/>
      <c r="C503" s="50"/>
      <c r="D503" s="48"/>
      <c r="E503" s="48"/>
      <c r="F503" s="48"/>
      <c r="G503" s="48"/>
      <c r="H503" s="48"/>
      <c r="I503" s="48"/>
      <c r="J503" s="48"/>
      <c r="K503" s="54"/>
    </row>
    <row r="504" spans="2:11" x14ac:dyDescent="0.3">
      <c r="B504" s="53"/>
      <c r="C504" s="50"/>
      <c r="D504" s="48"/>
      <c r="E504" s="48"/>
      <c r="F504" s="48"/>
      <c r="G504" s="48"/>
      <c r="H504" s="48"/>
      <c r="I504" s="48"/>
      <c r="J504" s="48"/>
      <c r="K504" s="54"/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T102"/>
  <sheetViews>
    <sheetView zoomScaleNormal="100"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586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241</v>
      </c>
      <c r="D3" s="5">
        <v>9</v>
      </c>
      <c r="E3" s="5">
        <v>1</v>
      </c>
      <c r="F3" s="5">
        <v>4</v>
      </c>
      <c r="G3" s="4">
        <v>31</v>
      </c>
      <c r="H3" s="5">
        <v>19</v>
      </c>
      <c r="I3" s="1">
        <f t="shared" ref="I3:I34" si="0">G3-H3</f>
        <v>12</v>
      </c>
      <c r="J3" s="5">
        <f t="shared" ref="J3:J34" si="1">D3+E3+F3</f>
        <v>14</v>
      </c>
      <c r="K3" s="7">
        <f t="shared" ref="K3:K34" si="2">D3/J3</f>
        <v>0.6428571428571429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232</v>
      </c>
      <c r="D4" s="5">
        <v>8</v>
      </c>
      <c r="E4" s="5">
        <v>0</v>
      </c>
      <c r="F4" s="5">
        <v>1</v>
      </c>
      <c r="G4" s="4">
        <v>22</v>
      </c>
      <c r="H4" s="5">
        <v>10</v>
      </c>
      <c r="I4" s="1">
        <f t="shared" si="0"/>
        <v>12</v>
      </c>
      <c r="J4" s="5">
        <f t="shared" si="1"/>
        <v>9</v>
      </c>
      <c r="K4" s="7">
        <f t="shared" si="2"/>
        <v>0.88888888888888884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235</v>
      </c>
      <c r="D5" s="5">
        <v>8</v>
      </c>
      <c r="E5" s="5">
        <v>0</v>
      </c>
      <c r="F5" s="5">
        <v>4</v>
      </c>
      <c r="G5" s="4">
        <v>29</v>
      </c>
      <c r="H5" s="5">
        <v>22</v>
      </c>
      <c r="I5" s="1">
        <f t="shared" si="0"/>
        <v>7</v>
      </c>
      <c r="J5" s="5">
        <f t="shared" si="1"/>
        <v>12</v>
      </c>
      <c r="K5" s="7">
        <f t="shared" si="2"/>
        <v>0.66666666666666663</v>
      </c>
      <c r="M5" s="22" t="s">
        <v>567</v>
      </c>
      <c r="N5" s="23"/>
      <c r="O5" s="24">
        <v>12</v>
      </c>
      <c r="P5" s="24">
        <v>2</v>
      </c>
      <c r="Q5" s="25">
        <v>0</v>
      </c>
      <c r="R5" s="25">
        <v>10</v>
      </c>
    </row>
    <row r="6" spans="2:20" x14ac:dyDescent="0.3">
      <c r="B6" s="17" t="s">
        <v>111</v>
      </c>
      <c r="C6" s="8" t="s">
        <v>238</v>
      </c>
      <c r="D6" s="5">
        <v>6</v>
      </c>
      <c r="E6" s="5">
        <v>0</v>
      </c>
      <c r="F6" s="5">
        <v>2</v>
      </c>
      <c r="G6" s="4">
        <v>22</v>
      </c>
      <c r="H6" s="5">
        <v>9</v>
      </c>
      <c r="I6" s="1">
        <f t="shared" si="0"/>
        <v>13</v>
      </c>
      <c r="J6" s="5">
        <f t="shared" si="1"/>
        <v>8</v>
      </c>
      <c r="K6" s="7">
        <f t="shared" si="2"/>
        <v>0.75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3">
      <c r="B7" s="17" t="s">
        <v>110</v>
      </c>
      <c r="C7" s="8" t="s">
        <v>234</v>
      </c>
      <c r="D7" s="5">
        <v>6</v>
      </c>
      <c r="E7" s="5">
        <v>3</v>
      </c>
      <c r="F7" s="5">
        <v>1</v>
      </c>
      <c r="G7" s="4">
        <v>33</v>
      </c>
      <c r="H7" s="5">
        <v>13</v>
      </c>
      <c r="I7" s="1">
        <f t="shared" si="0"/>
        <v>20</v>
      </c>
      <c r="J7" s="5">
        <f t="shared" si="1"/>
        <v>10</v>
      </c>
      <c r="K7" s="7">
        <f t="shared" si="2"/>
        <v>0.6</v>
      </c>
      <c r="M7" s="33" t="s">
        <v>569</v>
      </c>
      <c r="N7" s="23"/>
      <c r="O7" s="24">
        <v>13</v>
      </c>
      <c r="P7" s="24">
        <v>3</v>
      </c>
      <c r="Q7" s="28">
        <v>0</v>
      </c>
      <c r="R7" s="28">
        <v>10</v>
      </c>
    </row>
    <row r="8" spans="2:20" x14ac:dyDescent="0.3">
      <c r="B8" s="17" t="s">
        <v>109</v>
      </c>
      <c r="C8" s="8" t="s">
        <v>245</v>
      </c>
      <c r="D8" s="5">
        <v>5</v>
      </c>
      <c r="E8" s="5">
        <v>2</v>
      </c>
      <c r="F8" s="5">
        <v>0</v>
      </c>
      <c r="G8" s="4">
        <v>13</v>
      </c>
      <c r="H8" s="5">
        <v>4</v>
      </c>
      <c r="I8" s="1">
        <f t="shared" si="0"/>
        <v>9</v>
      </c>
      <c r="J8" s="5">
        <f t="shared" si="1"/>
        <v>7</v>
      </c>
      <c r="K8" s="7">
        <f t="shared" si="2"/>
        <v>0.7142857142857143</v>
      </c>
      <c r="M8" s="29" t="s">
        <v>570</v>
      </c>
      <c r="N8" s="30"/>
      <c r="O8" s="31">
        <f>O5+O6+O7</f>
        <v>36</v>
      </c>
      <c r="P8" s="31">
        <f>P5+P6+P7</f>
        <v>10</v>
      </c>
      <c r="Q8" s="32">
        <f>Q5+Q6+Q7</f>
        <v>0</v>
      </c>
      <c r="R8" s="32">
        <f>R5+R6+R7</f>
        <v>26</v>
      </c>
    </row>
    <row r="9" spans="2:20" x14ac:dyDescent="0.3">
      <c r="B9" s="17" t="s">
        <v>108</v>
      </c>
      <c r="C9" s="8" t="s">
        <v>242</v>
      </c>
      <c r="D9" s="5">
        <v>4</v>
      </c>
      <c r="E9" s="5">
        <v>1</v>
      </c>
      <c r="F9" s="5">
        <v>0</v>
      </c>
      <c r="G9" s="4">
        <v>14</v>
      </c>
      <c r="H9" s="5">
        <v>4</v>
      </c>
      <c r="I9" s="1">
        <f t="shared" si="0"/>
        <v>10</v>
      </c>
      <c r="J9" s="5">
        <f t="shared" si="1"/>
        <v>5</v>
      </c>
      <c r="K9" s="7">
        <f t="shared" si="2"/>
        <v>0.8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263</v>
      </c>
      <c r="D10" s="5">
        <v>4</v>
      </c>
      <c r="E10" s="5">
        <v>0</v>
      </c>
      <c r="F10" s="5">
        <v>1</v>
      </c>
      <c r="G10" s="4">
        <v>16</v>
      </c>
      <c r="H10" s="5">
        <v>8</v>
      </c>
      <c r="I10" s="1">
        <f t="shared" si="0"/>
        <v>8</v>
      </c>
      <c r="J10" s="5">
        <f t="shared" si="1"/>
        <v>5</v>
      </c>
      <c r="K10" s="7">
        <f t="shared" si="2"/>
        <v>0.8</v>
      </c>
      <c r="M10" s="33" t="s">
        <v>572</v>
      </c>
      <c r="N10" s="23"/>
      <c r="O10" s="24">
        <f>SUM(D3:D102)</f>
        <v>128</v>
      </c>
      <c r="P10" s="33" t="s">
        <v>7</v>
      </c>
      <c r="Q10" s="34"/>
      <c r="R10" s="28">
        <f>SUM(G3:G102)</f>
        <v>475</v>
      </c>
    </row>
    <row r="11" spans="2:20" x14ac:dyDescent="0.3">
      <c r="B11" s="17" t="s">
        <v>106</v>
      </c>
      <c r="C11" s="8" t="s">
        <v>239</v>
      </c>
      <c r="D11" s="5">
        <v>4</v>
      </c>
      <c r="E11" s="5">
        <v>2</v>
      </c>
      <c r="F11" s="5">
        <v>0</v>
      </c>
      <c r="G11" s="4">
        <v>11</v>
      </c>
      <c r="H11" s="5">
        <v>5</v>
      </c>
      <c r="I11" s="1">
        <f t="shared" si="0"/>
        <v>6</v>
      </c>
      <c r="J11" s="5">
        <f t="shared" si="1"/>
        <v>6</v>
      </c>
      <c r="K11" s="7">
        <f t="shared" si="2"/>
        <v>0.66666666666666663</v>
      </c>
      <c r="M11" s="33" t="s">
        <v>573</v>
      </c>
      <c r="N11" s="23"/>
      <c r="O11" s="26">
        <f>SUM(E3:E102)</f>
        <v>39</v>
      </c>
      <c r="P11" s="33" t="s">
        <v>8</v>
      </c>
      <c r="Q11" s="34"/>
      <c r="R11" s="27">
        <f>SUM(H3:H102)</f>
        <v>360</v>
      </c>
    </row>
    <row r="12" spans="2:20" x14ac:dyDescent="0.3">
      <c r="B12" s="17" t="s">
        <v>10</v>
      </c>
      <c r="C12" s="8" t="s">
        <v>252</v>
      </c>
      <c r="D12" s="5">
        <v>4</v>
      </c>
      <c r="E12" s="5">
        <v>2</v>
      </c>
      <c r="F12" s="5">
        <v>1</v>
      </c>
      <c r="G12" s="4">
        <v>20</v>
      </c>
      <c r="H12" s="5">
        <v>12</v>
      </c>
      <c r="I12" s="1">
        <f t="shared" si="0"/>
        <v>8</v>
      </c>
      <c r="J12" s="5">
        <f t="shared" si="1"/>
        <v>7</v>
      </c>
      <c r="K12" s="7">
        <f t="shared" si="2"/>
        <v>0.5714285714285714</v>
      </c>
      <c r="M12" s="35" t="s">
        <v>574</v>
      </c>
      <c r="N12" s="36"/>
      <c r="O12" s="37">
        <f>SUM(F3:F102)</f>
        <v>84</v>
      </c>
      <c r="P12" s="35" t="s">
        <v>101</v>
      </c>
      <c r="Q12" s="38"/>
      <c r="R12" s="37">
        <f>R10-R11</f>
        <v>115</v>
      </c>
    </row>
    <row r="13" spans="2:20" x14ac:dyDescent="0.3">
      <c r="B13" s="17" t="s">
        <v>11</v>
      </c>
      <c r="C13" s="8" t="s">
        <v>253</v>
      </c>
      <c r="D13" s="5">
        <v>4</v>
      </c>
      <c r="E13" s="5">
        <v>0</v>
      </c>
      <c r="F13" s="5">
        <v>3</v>
      </c>
      <c r="G13" s="4">
        <v>10</v>
      </c>
      <c r="H13" s="5">
        <v>7</v>
      </c>
      <c r="I13" s="1">
        <f t="shared" si="0"/>
        <v>3</v>
      </c>
      <c r="J13" s="5">
        <f t="shared" si="1"/>
        <v>7</v>
      </c>
      <c r="K13" s="7">
        <f t="shared" si="2"/>
        <v>0.5714285714285714</v>
      </c>
      <c r="M13" s="39" t="s">
        <v>570</v>
      </c>
      <c r="N13" s="40"/>
      <c r="O13" s="32">
        <f>O10+O11+O12</f>
        <v>251</v>
      </c>
      <c r="P13" s="41" t="s">
        <v>570</v>
      </c>
      <c r="Q13" s="40"/>
      <c r="R13" s="32">
        <f>R10+R11</f>
        <v>835</v>
      </c>
    </row>
    <row r="14" spans="2:20" x14ac:dyDescent="0.3">
      <c r="B14" s="17" t="s">
        <v>12</v>
      </c>
      <c r="C14" s="8" t="s">
        <v>230</v>
      </c>
      <c r="D14" s="5">
        <v>4</v>
      </c>
      <c r="E14" s="5">
        <v>2</v>
      </c>
      <c r="F14" s="5">
        <v>3</v>
      </c>
      <c r="G14" s="4">
        <v>21</v>
      </c>
      <c r="H14" s="5">
        <v>17</v>
      </c>
      <c r="I14" s="1">
        <f t="shared" si="0"/>
        <v>4</v>
      </c>
      <c r="J14" s="5">
        <f t="shared" si="1"/>
        <v>9</v>
      </c>
      <c r="K14" s="7">
        <f t="shared" si="2"/>
        <v>0.44444444444444442</v>
      </c>
    </row>
    <row r="15" spans="2:20" x14ac:dyDescent="0.3">
      <c r="B15" s="17" t="s">
        <v>13</v>
      </c>
      <c r="C15" s="8" t="s">
        <v>233</v>
      </c>
      <c r="D15" s="5">
        <v>4</v>
      </c>
      <c r="E15" s="5">
        <v>0</v>
      </c>
      <c r="F15" s="5">
        <v>5</v>
      </c>
      <c r="G15" s="4">
        <v>18</v>
      </c>
      <c r="H15" s="5">
        <v>12</v>
      </c>
      <c r="I15" s="1">
        <f t="shared" si="0"/>
        <v>6</v>
      </c>
      <c r="J15" s="5">
        <f t="shared" si="1"/>
        <v>9</v>
      </c>
      <c r="K15" s="7">
        <f t="shared" si="2"/>
        <v>0.44444444444444442</v>
      </c>
      <c r="M15" s="43"/>
    </row>
    <row r="16" spans="2:20" x14ac:dyDescent="0.3">
      <c r="B16" s="17" t="s">
        <v>14</v>
      </c>
      <c r="C16" s="8" t="s">
        <v>244</v>
      </c>
      <c r="D16" s="5">
        <v>3</v>
      </c>
      <c r="E16" s="5">
        <v>1</v>
      </c>
      <c r="F16" s="5">
        <v>0</v>
      </c>
      <c r="G16" s="4">
        <v>11</v>
      </c>
      <c r="H16" s="5">
        <v>5</v>
      </c>
      <c r="I16" s="1">
        <f t="shared" si="0"/>
        <v>6</v>
      </c>
      <c r="J16" s="5">
        <f t="shared" si="1"/>
        <v>4</v>
      </c>
      <c r="K16" s="6">
        <f t="shared" si="2"/>
        <v>0.75</v>
      </c>
    </row>
    <row r="17" spans="2:11" x14ac:dyDescent="0.3">
      <c r="B17" s="17" t="s">
        <v>15</v>
      </c>
      <c r="C17" s="8" t="s">
        <v>227</v>
      </c>
      <c r="D17" s="5">
        <v>3</v>
      </c>
      <c r="E17" s="5">
        <v>1</v>
      </c>
      <c r="F17" s="5">
        <v>0</v>
      </c>
      <c r="G17" s="4">
        <v>6</v>
      </c>
      <c r="H17" s="5">
        <v>0</v>
      </c>
      <c r="I17" s="1">
        <f t="shared" si="0"/>
        <v>6</v>
      </c>
      <c r="J17" s="5">
        <f t="shared" si="1"/>
        <v>4</v>
      </c>
      <c r="K17" s="7">
        <f t="shared" si="2"/>
        <v>0.75</v>
      </c>
    </row>
    <row r="18" spans="2:11" x14ac:dyDescent="0.3">
      <c r="B18" s="17" t="s">
        <v>16</v>
      </c>
      <c r="C18" s="8" t="s">
        <v>279</v>
      </c>
      <c r="D18" s="5">
        <v>3</v>
      </c>
      <c r="E18" s="5">
        <v>0</v>
      </c>
      <c r="F18" s="5">
        <v>1</v>
      </c>
      <c r="G18" s="4">
        <v>7</v>
      </c>
      <c r="H18" s="5">
        <v>2</v>
      </c>
      <c r="I18" s="1">
        <f t="shared" si="0"/>
        <v>5</v>
      </c>
      <c r="J18" s="5">
        <f t="shared" si="1"/>
        <v>4</v>
      </c>
      <c r="K18" s="7">
        <f t="shared" si="2"/>
        <v>0.75</v>
      </c>
    </row>
    <row r="19" spans="2:11" x14ac:dyDescent="0.3">
      <c r="B19" s="17" t="s">
        <v>17</v>
      </c>
      <c r="C19" s="8" t="s">
        <v>236</v>
      </c>
      <c r="D19" s="5">
        <v>3</v>
      </c>
      <c r="E19" s="5">
        <v>0</v>
      </c>
      <c r="F19" s="5">
        <v>1</v>
      </c>
      <c r="G19" s="4">
        <v>12</v>
      </c>
      <c r="H19" s="5">
        <v>8</v>
      </c>
      <c r="I19" s="1">
        <f t="shared" si="0"/>
        <v>4</v>
      </c>
      <c r="J19" s="5">
        <f t="shared" si="1"/>
        <v>4</v>
      </c>
      <c r="K19" s="7">
        <f t="shared" si="2"/>
        <v>0.75</v>
      </c>
    </row>
    <row r="20" spans="2:11" x14ac:dyDescent="0.3">
      <c r="B20" s="17" t="s">
        <v>18</v>
      </c>
      <c r="C20" s="8" t="s">
        <v>251</v>
      </c>
      <c r="D20" s="5">
        <v>3</v>
      </c>
      <c r="E20" s="5">
        <v>0</v>
      </c>
      <c r="F20" s="5">
        <v>1</v>
      </c>
      <c r="G20" s="4">
        <v>8</v>
      </c>
      <c r="H20" s="5">
        <v>8</v>
      </c>
      <c r="I20" s="1">
        <f t="shared" si="0"/>
        <v>0</v>
      </c>
      <c r="J20" s="5">
        <f t="shared" si="1"/>
        <v>4</v>
      </c>
      <c r="K20" s="7">
        <f t="shared" si="2"/>
        <v>0.75</v>
      </c>
    </row>
    <row r="21" spans="2:11" x14ac:dyDescent="0.3">
      <c r="B21" s="17" t="s">
        <v>19</v>
      </c>
      <c r="C21" s="8" t="s">
        <v>249</v>
      </c>
      <c r="D21" s="5">
        <v>3</v>
      </c>
      <c r="E21" s="5">
        <v>2</v>
      </c>
      <c r="F21" s="5">
        <v>0</v>
      </c>
      <c r="G21" s="4">
        <v>13</v>
      </c>
      <c r="H21" s="5">
        <v>3</v>
      </c>
      <c r="I21" s="1">
        <f t="shared" si="0"/>
        <v>10</v>
      </c>
      <c r="J21" s="5">
        <f t="shared" si="1"/>
        <v>5</v>
      </c>
      <c r="K21" s="7">
        <f t="shared" si="2"/>
        <v>0.6</v>
      </c>
    </row>
    <row r="22" spans="2:11" x14ac:dyDescent="0.3">
      <c r="B22" s="17" t="s">
        <v>20</v>
      </c>
      <c r="C22" s="8" t="s">
        <v>274</v>
      </c>
      <c r="D22" s="5">
        <v>3</v>
      </c>
      <c r="E22" s="5">
        <v>0</v>
      </c>
      <c r="F22" s="5">
        <v>3</v>
      </c>
      <c r="G22" s="4">
        <v>11</v>
      </c>
      <c r="H22" s="5">
        <v>8</v>
      </c>
      <c r="I22" s="1">
        <f t="shared" si="0"/>
        <v>3</v>
      </c>
      <c r="J22" s="5">
        <f t="shared" si="1"/>
        <v>6</v>
      </c>
      <c r="K22" s="7">
        <f t="shared" si="2"/>
        <v>0.5</v>
      </c>
    </row>
    <row r="23" spans="2:11" x14ac:dyDescent="0.3">
      <c r="B23" s="17" t="s">
        <v>21</v>
      </c>
      <c r="C23" s="8" t="s">
        <v>273</v>
      </c>
      <c r="D23" s="5">
        <v>2</v>
      </c>
      <c r="E23" s="5">
        <v>0</v>
      </c>
      <c r="F23" s="5">
        <v>0</v>
      </c>
      <c r="G23" s="4">
        <v>2</v>
      </c>
      <c r="H23" s="5">
        <v>0</v>
      </c>
      <c r="I23" s="1">
        <f t="shared" si="0"/>
        <v>2</v>
      </c>
      <c r="J23" s="5">
        <f t="shared" si="1"/>
        <v>2</v>
      </c>
      <c r="K23" s="7">
        <f t="shared" si="2"/>
        <v>1</v>
      </c>
    </row>
    <row r="24" spans="2:11" x14ac:dyDescent="0.3">
      <c r="B24" s="17" t="s">
        <v>22</v>
      </c>
      <c r="C24" s="8" t="s">
        <v>268</v>
      </c>
      <c r="D24" s="5">
        <v>2</v>
      </c>
      <c r="E24" s="5">
        <v>0</v>
      </c>
      <c r="F24" s="5">
        <v>1</v>
      </c>
      <c r="G24" s="4">
        <v>6</v>
      </c>
      <c r="H24" s="5">
        <v>5</v>
      </c>
      <c r="I24" s="1">
        <f t="shared" si="0"/>
        <v>1</v>
      </c>
      <c r="J24" s="5">
        <f t="shared" si="1"/>
        <v>3</v>
      </c>
      <c r="K24" s="7">
        <f t="shared" si="2"/>
        <v>0.66666666666666663</v>
      </c>
    </row>
    <row r="25" spans="2:11" x14ac:dyDescent="0.3">
      <c r="B25" s="17" t="s">
        <v>23</v>
      </c>
      <c r="C25" s="8" t="s">
        <v>265</v>
      </c>
      <c r="D25" s="5">
        <v>2</v>
      </c>
      <c r="E25" s="5">
        <v>1</v>
      </c>
      <c r="F25" s="5">
        <v>1</v>
      </c>
      <c r="G25" s="4">
        <v>8</v>
      </c>
      <c r="H25" s="5">
        <v>4</v>
      </c>
      <c r="I25" s="1">
        <f t="shared" si="0"/>
        <v>4</v>
      </c>
      <c r="J25" s="5">
        <f t="shared" si="1"/>
        <v>4</v>
      </c>
      <c r="K25" s="7">
        <f t="shared" si="2"/>
        <v>0.5</v>
      </c>
    </row>
    <row r="26" spans="2:11" x14ac:dyDescent="0.3">
      <c r="B26" s="17" t="s">
        <v>24</v>
      </c>
      <c r="C26" s="52" t="s">
        <v>243</v>
      </c>
      <c r="D26" s="5">
        <v>2</v>
      </c>
      <c r="E26" s="5">
        <v>0</v>
      </c>
      <c r="F26" s="5">
        <v>2</v>
      </c>
      <c r="G26" s="4">
        <v>6</v>
      </c>
      <c r="H26" s="5">
        <v>6</v>
      </c>
      <c r="I26" s="1">
        <f t="shared" si="0"/>
        <v>0</v>
      </c>
      <c r="J26" s="5">
        <f t="shared" si="1"/>
        <v>4</v>
      </c>
      <c r="K26" s="6">
        <f t="shared" si="2"/>
        <v>0.5</v>
      </c>
    </row>
    <row r="27" spans="2:11" x14ac:dyDescent="0.3">
      <c r="B27" s="17" t="s">
        <v>25</v>
      </c>
      <c r="C27" s="8" t="s">
        <v>226</v>
      </c>
      <c r="D27" s="5">
        <v>2</v>
      </c>
      <c r="E27" s="5">
        <v>4</v>
      </c>
      <c r="F27" s="5">
        <v>2</v>
      </c>
      <c r="G27" s="4">
        <v>10</v>
      </c>
      <c r="H27" s="5">
        <v>11</v>
      </c>
      <c r="I27" s="1">
        <f t="shared" si="0"/>
        <v>-1</v>
      </c>
      <c r="J27" s="5">
        <f t="shared" si="1"/>
        <v>8</v>
      </c>
      <c r="K27" s="7">
        <f t="shared" si="2"/>
        <v>0.25</v>
      </c>
    </row>
    <row r="28" spans="2:11" x14ac:dyDescent="0.3">
      <c r="B28" s="17" t="s">
        <v>26</v>
      </c>
      <c r="C28" s="8" t="s">
        <v>247</v>
      </c>
      <c r="D28" s="5">
        <v>1</v>
      </c>
      <c r="E28" s="5">
        <v>0</v>
      </c>
      <c r="F28" s="5">
        <v>0</v>
      </c>
      <c r="G28" s="4">
        <v>6</v>
      </c>
      <c r="H28" s="5">
        <v>3</v>
      </c>
      <c r="I28" s="1">
        <f t="shared" si="0"/>
        <v>3</v>
      </c>
      <c r="J28" s="5">
        <f t="shared" si="1"/>
        <v>1</v>
      </c>
      <c r="K28" s="7">
        <f t="shared" si="2"/>
        <v>1</v>
      </c>
    </row>
    <row r="29" spans="2:11" x14ac:dyDescent="0.3">
      <c r="B29" s="17" t="s">
        <v>27</v>
      </c>
      <c r="C29" s="8" t="s">
        <v>602</v>
      </c>
      <c r="D29" s="5">
        <v>1</v>
      </c>
      <c r="E29" s="5">
        <v>0</v>
      </c>
      <c r="F29" s="5">
        <v>0</v>
      </c>
      <c r="G29" s="4">
        <v>4</v>
      </c>
      <c r="H29" s="5">
        <v>2</v>
      </c>
      <c r="I29" s="1">
        <f t="shared" si="0"/>
        <v>2</v>
      </c>
      <c r="J29" s="5">
        <f t="shared" si="1"/>
        <v>1</v>
      </c>
      <c r="K29" s="7">
        <f t="shared" si="2"/>
        <v>1</v>
      </c>
    </row>
    <row r="30" spans="2:11" x14ac:dyDescent="0.3">
      <c r="B30" s="17" t="s">
        <v>28</v>
      </c>
      <c r="C30" s="8" t="s">
        <v>280</v>
      </c>
      <c r="D30" s="5">
        <v>1</v>
      </c>
      <c r="E30" s="5">
        <v>0</v>
      </c>
      <c r="F30" s="5">
        <v>0</v>
      </c>
      <c r="G30" s="4">
        <v>3</v>
      </c>
      <c r="H30" s="5">
        <v>1</v>
      </c>
      <c r="I30" s="1">
        <f t="shared" si="0"/>
        <v>2</v>
      </c>
      <c r="J30" s="5">
        <f t="shared" si="1"/>
        <v>1</v>
      </c>
      <c r="K30" s="7">
        <f t="shared" si="2"/>
        <v>1</v>
      </c>
    </row>
    <row r="31" spans="2:11" x14ac:dyDescent="0.3">
      <c r="B31" s="17" t="s">
        <v>29</v>
      </c>
      <c r="C31" s="8" t="s">
        <v>229</v>
      </c>
      <c r="D31" s="5">
        <v>1</v>
      </c>
      <c r="E31" s="5">
        <v>0</v>
      </c>
      <c r="F31" s="5">
        <v>0</v>
      </c>
      <c r="G31" s="4">
        <v>2</v>
      </c>
      <c r="H31" s="5">
        <v>0</v>
      </c>
      <c r="I31" s="1">
        <f t="shared" si="0"/>
        <v>2</v>
      </c>
      <c r="J31" s="5">
        <f t="shared" si="1"/>
        <v>1</v>
      </c>
      <c r="K31" s="7">
        <f t="shared" si="2"/>
        <v>1</v>
      </c>
    </row>
    <row r="32" spans="2:11" x14ac:dyDescent="0.3">
      <c r="B32" s="17" t="s">
        <v>30</v>
      </c>
      <c r="C32" s="8" t="s">
        <v>779</v>
      </c>
      <c r="D32" s="5">
        <v>1</v>
      </c>
      <c r="E32" s="5">
        <v>0</v>
      </c>
      <c r="F32" s="5">
        <v>0</v>
      </c>
      <c r="G32" s="4">
        <v>3</v>
      </c>
      <c r="H32" s="5">
        <v>2</v>
      </c>
      <c r="I32" s="1">
        <f t="shared" si="0"/>
        <v>1</v>
      </c>
      <c r="J32" s="5">
        <f t="shared" si="1"/>
        <v>1</v>
      </c>
      <c r="K32" s="7">
        <f t="shared" si="2"/>
        <v>1</v>
      </c>
    </row>
    <row r="33" spans="2:11" x14ac:dyDescent="0.3">
      <c r="B33" s="17" t="s">
        <v>31</v>
      </c>
      <c r="C33" s="8" t="s">
        <v>682</v>
      </c>
      <c r="D33" s="5">
        <v>1</v>
      </c>
      <c r="E33" s="5">
        <v>0</v>
      </c>
      <c r="F33" s="5">
        <v>0</v>
      </c>
      <c r="G33" s="4">
        <v>2</v>
      </c>
      <c r="H33" s="5">
        <v>1</v>
      </c>
      <c r="I33" s="1">
        <f t="shared" si="0"/>
        <v>1</v>
      </c>
      <c r="J33" s="5">
        <f t="shared" si="1"/>
        <v>1</v>
      </c>
      <c r="K33" s="7">
        <f t="shared" si="2"/>
        <v>1</v>
      </c>
    </row>
    <row r="34" spans="2:11" x14ac:dyDescent="0.3">
      <c r="B34" s="17" t="s">
        <v>32</v>
      </c>
      <c r="C34" s="8" t="s">
        <v>646</v>
      </c>
      <c r="D34" s="5">
        <v>1</v>
      </c>
      <c r="E34" s="5">
        <v>0</v>
      </c>
      <c r="F34" s="5">
        <v>0</v>
      </c>
      <c r="G34" s="4">
        <v>2</v>
      </c>
      <c r="H34" s="5">
        <v>1</v>
      </c>
      <c r="I34" s="1">
        <f t="shared" si="0"/>
        <v>1</v>
      </c>
      <c r="J34" s="5">
        <f t="shared" si="1"/>
        <v>1</v>
      </c>
      <c r="K34" s="7">
        <f t="shared" si="2"/>
        <v>1</v>
      </c>
    </row>
    <row r="35" spans="2:11" x14ac:dyDescent="0.3">
      <c r="B35" s="17" t="s">
        <v>33</v>
      </c>
      <c r="C35" s="8" t="s">
        <v>254</v>
      </c>
      <c r="D35" s="5">
        <v>1</v>
      </c>
      <c r="E35" s="5">
        <v>0</v>
      </c>
      <c r="F35" s="5">
        <v>0</v>
      </c>
      <c r="G35" s="4">
        <v>2</v>
      </c>
      <c r="H35" s="5">
        <v>1</v>
      </c>
      <c r="I35" s="1">
        <f t="shared" ref="I35:I66" si="3">G35-H35</f>
        <v>1</v>
      </c>
      <c r="J35" s="5">
        <f t="shared" ref="J35:J66" si="4">D35+E35+F35</f>
        <v>1</v>
      </c>
      <c r="K35" s="7">
        <f t="shared" ref="K35:K66" si="5">D35/J35</f>
        <v>1</v>
      </c>
    </row>
    <row r="36" spans="2:11" x14ac:dyDescent="0.3">
      <c r="B36" s="17" t="s">
        <v>34</v>
      </c>
      <c r="C36" s="8" t="s">
        <v>275</v>
      </c>
      <c r="D36" s="5">
        <v>1</v>
      </c>
      <c r="E36" s="5">
        <v>0</v>
      </c>
      <c r="F36" s="5">
        <v>0</v>
      </c>
      <c r="G36" s="4">
        <v>2</v>
      </c>
      <c r="H36" s="5">
        <v>1</v>
      </c>
      <c r="I36" s="1">
        <f t="shared" si="3"/>
        <v>1</v>
      </c>
      <c r="J36" s="5">
        <f t="shared" si="4"/>
        <v>1</v>
      </c>
      <c r="K36" s="7">
        <f t="shared" si="5"/>
        <v>1</v>
      </c>
    </row>
    <row r="37" spans="2:11" x14ac:dyDescent="0.3">
      <c r="B37" s="17" t="s">
        <v>35</v>
      </c>
      <c r="C37" s="8" t="s">
        <v>659</v>
      </c>
      <c r="D37" s="5">
        <v>1</v>
      </c>
      <c r="E37" s="5">
        <v>0</v>
      </c>
      <c r="F37" s="5">
        <v>0</v>
      </c>
      <c r="G37" s="4">
        <v>1</v>
      </c>
      <c r="H37" s="5">
        <v>0</v>
      </c>
      <c r="I37" s="1">
        <f t="shared" si="3"/>
        <v>1</v>
      </c>
      <c r="J37" s="5">
        <f t="shared" si="4"/>
        <v>1</v>
      </c>
      <c r="K37" s="7">
        <f t="shared" si="5"/>
        <v>1</v>
      </c>
    </row>
    <row r="38" spans="2:11" x14ac:dyDescent="0.3">
      <c r="B38" s="17" t="s">
        <v>36</v>
      </c>
      <c r="C38" s="8" t="s">
        <v>603</v>
      </c>
      <c r="D38" s="5">
        <v>1</v>
      </c>
      <c r="E38" s="5">
        <v>1</v>
      </c>
      <c r="F38" s="5">
        <v>0</v>
      </c>
      <c r="G38" s="4">
        <v>5</v>
      </c>
      <c r="H38" s="5">
        <v>3</v>
      </c>
      <c r="I38" s="1">
        <f t="shared" si="3"/>
        <v>2</v>
      </c>
      <c r="J38" s="5">
        <f t="shared" si="4"/>
        <v>2</v>
      </c>
      <c r="K38" s="7">
        <f t="shared" si="5"/>
        <v>0.5</v>
      </c>
    </row>
    <row r="39" spans="2:11" x14ac:dyDescent="0.3">
      <c r="B39" s="17" t="s">
        <v>37</v>
      </c>
      <c r="C39" s="8" t="s">
        <v>260</v>
      </c>
      <c r="D39" s="5">
        <v>1</v>
      </c>
      <c r="E39" s="5">
        <v>1</v>
      </c>
      <c r="F39" s="5">
        <v>0</v>
      </c>
      <c r="G39" s="4">
        <v>4</v>
      </c>
      <c r="H39" s="5">
        <v>2</v>
      </c>
      <c r="I39" s="1">
        <f t="shared" si="3"/>
        <v>2</v>
      </c>
      <c r="J39" s="5">
        <f t="shared" si="4"/>
        <v>2</v>
      </c>
      <c r="K39" s="7">
        <f t="shared" si="5"/>
        <v>0.5</v>
      </c>
    </row>
    <row r="40" spans="2:11" x14ac:dyDescent="0.3">
      <c r="B40" s="17" t="s">
        <v>38</v>
      </c>
      <c r="C40" s="8" t="s">
        <v>281</v>
      </c>
      <c r="D40" s="5">
        <v>1</v>
      </c>
      <c r="E40" s="5">
        <v>1</v>
      </c>
      <c r="F40" s="5">
        <v>0</v>
      </c>
      <c r="G40" s="4">
        <v>3</v>
      </c>
      <c r="H40" s="5">
        <v>2</v>
      </c>
      <c r="I40" s="1">
        <f t="shared" si="3"/>
        <v>1</v>
      </c>
      <c r="J40" s="5">
        <f t="shared" si="4"/>
        <v>2</v>
      </c>
      <c r="K40" s="7">
        <f t="shared" si="5"/>
        <v>0.5</v>
      </c>
    </row>
    <row r="41" spans="2:11" x14ac:dyDescent="0.3">
      <c r="B41" s="17" t="s">
        <v>39</v>
      </c>
      <c r="C41" s="8" t="s">
        <v>271</v>
      </c>
      <c r="D41" s="5">
        <v>1</v>
      </c>
      <c r="E41" s="5">
        <v>1</v>
      </c>
      <c r="F41" s="5">
        <v>0</v>
      </c>
      <c r="G41" s="4">
        <v>1</v>
      </c>
      <c r="H41" s="5">
        <v>0</v>
      </c>
      <c r="I41" s="1">
        <f t="shared" si="3"/>
        <v>1</v>
      </c>
      <c r="J41" s="5">
        <f t="shared" si="4"/>
        <v>2</v>
      </c>
      <c r="K41" s="7">
        <f t="shared" si="5"/>
        <v>0.5</v>
      </c>
    </row>
    <row r="42" spans="2:11" x14ac:dyDescent="0.3">
      <c r="B42" s="17" t="s">
        <v>40</v>
      </c>
      <c r="C42" s="8" t="s">
        <v>272</v>
      </c>
      <c r="D42" s="5">
        <v>1</v>
      </c>
      <c r="E42" s="5">
        <v>0</v>
      </c>
      <c r="F42" s="5">
        <v>1</v>
      </c>
      <c r="G42" s="4">
        <v>4</v>
      </c>
      <c r="H42" s="5">
        <v>3</v>
      </c>
      <c r="I42" s="1">
        <f t="shared" si="3"/>
        <v>1</v>
      </c>
      <c r="J42" s="5">
        <f t="shared" si="4"/>
        <v>2</v>
      </c>
      <c r="K42" s="7">
        <f t="shared" si="5"/>
        <v>0.5</v>
      </c>
    </row>
    <row r="43" spans="2:11" x14ac:dyDescent="0.3">
      <c r="B43" s="17" t="s">
        <v>41</v>
      </c>
      <c r="C43" s="8" t="s">
        <v>725</v>
      </c>
      <c r="D43" s="5">
        <v>1</v>
      </c>
      <c r="E43" s="5">
        <v>0</v>
      </c>
      <c r="F43" s="5">
        <v>1</v>
      </c>
      <c r="G43" s="4">
        <v>3</v>
      </c>
      <c r="H43" s="5">
        <v>2</v>
      </c>
      <c r="I43" s="1">
        <f t="shared" si="3"/>
        <v>1</v>
      </c>
      <c r="J43" s="5">
        <f t="shared" si="4"/>
        <v>2</v>
      </c>
      <c r="K43" s="7">
        <f t="shared" si="5"/>
        <v>0.5</v>
      </c>
    </row>
    <row r="44" spans="2:11" x14ac:dyDescent="0.3">
      <c r="B44" s="17" t="s">
        <v>42</v>
      </c>
      <c r="C44" s="8" t="s">
        <v>645</v>
      </c>
      <c r="D44" s="5">
        <v>1</v>
      </c>
      <c r="E44" s="5">
        <v>0</v>
      </c>
      <c r="F44" s="5">
        <v>1</v>
      </c>
      <c r="G44" s="4">
        <v>3</v>
      </c>
      <c r="H44" s="5">
        <v>3</v>
      </c>
      <c r="I44" s="1">
        <f t="shared" si="3"/>
        <v>0</v>
      </c>
      <c r="J44" s="5">
        <f t="shared" si="4"/>
        <v>2</v>
      </c>
      <c r="K44" s="7">
        <f t="shared" si="5"/>
        <v>0.5</v>
      </c>
    </row>
    <row r="45" spans="2:11" x14ac:dyDescent="0.3">
      <c r="B45" s="17" t="s">
        <v>43</v>
      </c>
      <c r="C45" s="8" t="s">
        <v>266</v>
      </c>
      <c r="D45" s="5">
        <v>1</v>
      </c>
      <c r="E45" s="5">
        <v>0</v>
      </c>
      <c r="F45" s="5">
        <v>1</v>
      </c>
      <c r="G45" s="4">
        <v>2</v>
      </c>
      <c r="H45" s="5">
        <v>2</v>
      </c>
      <c r="I45" s="1">
        <f t="shared" si="3"/>
        <v>0</v>
      </c>
      <c r="J45" s="5">
        <f t="shared" si="4"/>
        <v>2</v>
      </c>
      <c r="K45" s="7">
        <f t="shared" si="5"/>
        <v>0.5</v>
      </c>
    </row>
    <row r="46" spans="2:11" x14ac:dyDescent="0.3">
      <c r="B46" s="17" t="s">
        <v>44</v>
      </c>
      <c r="C46" s="8" t="s">
        <v>262</v>
      </c>
      <c r="D46" s="5">
        <v>1</v>
      </c>
      <c r="E46" s="5">
        <v>0</v>
      </c>
      <c r="F46" s="5">
        <v>1</v>
      </c>
      <c r="G46" s="4">
        <v>2</v>
      </c>
      <c r="H46" s="5">
        <v>2</v>
      </c>
      <c r="I46" s="1">
        <f t="shared" si="3"/>
        <v>0</v>
      </c>
      <c r="J46" s="5">
        <f t="shared" si="4"/>
        <v>2</v>
      </c>
      <c r="K46" s="7">
        <f t="shared" si="5"/>
        <v>0.5</v>
      </c>
    </row>
    <row r="47" spans="2:11" x14ac:dyDescent="0.3">
      <c r="B47" s="17" t="s">
        <v>45</v>
      </c>
      <c r="C47" s="8" t="s">
        <v>264</v>
      </c>
      <c r="D47" s="5">
        <v>1</v>
      </c>
      <c r="E47" s="5">
        <v>0</v>
      </c>
      <c r="F47" s="5">
        <v>1</v>
      </c>
      <c r="G47" s="4">
        <v>1</v>
      </c>
      <c r="H47" s="5">
        <v>1</v>
      </c>
      <c r="I47" s="1">
        <f t="shared" si="3"/>
        <v>0</v>
      </c>
      <c r="J47" s="5">
        <f t="shared" si="4"/>
        <v>2</v>
      </c>
      <c r="K47" s="7">
        <f t="shared" si="5"/>
        <v>0.5</v>
      </c>
    </row>
    <row r="48" spans="2:11" x14ac:dyDescent="0.3">
      <c r="B48" s="17" t="s">
        <v>46</v>
      </c>
      <c r="C48" s="8" t="s">
        <v>246</v>
      </c>
      <c r="D48" s="5">
        <v>1</v>
      </c>
      <c r="E48" s="5">
        <v>0</v>
      </c>
      <c r="F48" s="5">
        <v>1</v>
      </c>
      <c r="G48" s="4">
        <v>2</v>
      </c>
      <c r="H48" s="5">
        <v>3</v>
      </c>
      <c r="I48" s="1">
        <f t="shared" si="3"/>
        <v>-1</v>
      </c>
      <c r="J48" s="5">
        <f t="shared" si="4"/>
        <v>2</v>
      </c>
      <c r="K48" s="7">
        <f t="shared" si="5"/>
        <v>0.5</v>
      </c>
    </row>
    <row r="49" spans="2:11" x14ac:dyDescent="0.3">
      <c r="B49" s="17" t="s">
        <v>47</v>
      </c>
      <c r="C49" s="8" t="s">
        <v>283</v>
      </c>
      <c r="D49" s="5">
        <v>1</v>
      </c>
      <c r="E49" s="5">
        <v>0</v>
      </c>
      <c r="F49" s="5">
        <v>1</v>
      </c>
      <c r="G49" s="4">
        <v>3</v>
      </c>
      <c r="H49" s="5">
        <v>5</v>
      </c>
      <c r="I49" s="1">
        <f t="shared" si="3"/>
        <v>-2</v>
      </c>
      <c r="J49" s="5">
        <f t="shared" si="4"/>
        <v>2</v>
      </c>
      <c r="K49" s="7">
        <f t="shared" si="5"/>
        <v>0.5</v>
      </c>
    </row>
    <row r="50" spans="2:11" x14ac:dyDescent="0.3">
      <c r="B50" s="17" t="s">
        <v>48</v>
      </c>
      <c r="C50" s="8" t="s">
        <v>278</v>
      </c>
      <c r="D50" s="5">
        <v>1</v>
      </c>
      <c r="E50" s="5">
        <v>0</v>
      </c>
      <c r="F50" s="5">
        <v>1</v>
      </c>
      <c r="G50" s="4">
        <v>1</v>
      </c>
      <c r="H50" s="5">
        <v>3</v>
      </c>
      <c r="I50" s="1">
        <f t="shared" si="3"/>
        <v>-2</v>
      </c>
      <c r="J50" s="5">
        <f t="shared" si="4"/>
        <v>2</v>
      </c>
      <c r="K50" s="7">
        <f t="shared" si="5"/>
        <v>0.5</v>
      </c>
    </row>
    <row r="51" spans="2:11" x14ac:dyDescent="0.3">
      <c r="B51" s="17" t="s">
        <v>49</v>
      </c>
      <c r="C51" s="8" t="s">
        <v>237</v>
      </c>
      <c r="D51" s="5">
        <v>1</v>
      </c>
      <c r="E51" s="5">
        <v>1</v>
      </c>
      <c r="F51" s="5">
        <v>1</v>
      </c>
      <c r="G51" s="4">
        <v>6</v>
      </c>
      <c r="H51" s="5">
        <v>6</v>
      </c>
      <c r="I51" s="1">
        <f t="shared" si="3"/>
        <v>0</v>
      </c>
      <c r="J51" s="5">
        <f t="shared" si="4"/>
        <v>3</v>
      </c>
      <c r="K51" s="7">
        <f t="shared" si="5"/>
        <v>0.33333333333333331</v>
      </c>
    </row>
    <row r="52" spans="2:11" x14ac:dyDescent="0.3">
      <c r="B52" s="17" t="s">
        <v>50</v>
      </c>
      <c r="C52" s="8" t="s">
        <v>257</v>
      </c>
      <c r="D52" s="5">
        <v>1</v>
      </c>
      <c r="E52" s="5">
        <v>1</v>
      </c>
      <c r="F52" s="5">
        <v>1</v>
      </c>
      <c r="G52" s="4">
        <v>4</v>
      </c>
      <c r="H52" s="5">
        <v>7</v>
      </c>
      <c r="I52" s="1">
        <f t="shared" si="3"/>
        <v>-3</v>
      </c>
      <c r="J52" s="5">
        <f t="shared" si="4"/>
        <v>3</v>
      </c>
      <c r="K52" s="7">
        <f t="shared" si="5"/>
        <v>0.33333333333333331</v>
      </c>
    </row>
    <row r="53" spans="2:11" x14ac:dyDescent="0.3">
      <c r="B53" s="17" t="s">
        <v>54</v>
      </c>
      <c r="C53" s="8" t="s">
        <v>285</v>
      </c>
      <c r="D53" s="5">
        <v>1</v>
      </c>
      <c r="E53" s="5">
        <v>0</v>
      </c>
      <c r="F53" s="5">
        <v>2</v>
      </c>
      <c r="G53" s="4">
        <v>2</v>
      </c>
      <c r="H53" s="5">
        <v>5</v>
      </c>
      <c r="I53" s="1">
        <f t="shared" si="3"/>
        <v>-3</v>
      </c>
      <c r="J53" s="5">
        <f t="shared" si="4"/>
        <v>3</v>
      </c>
      <c r="K53" s="7">
        <f t="shared" si="5"/>
        <v>0.33333333333333331</v>
      </c>
    </row>
    <row r="54" spans="2:11" x14ac:dyDescent="0.3">
      <c r="B54" s="17" t="s">
        <v>55</v>
      </c>
      <c r="C54" s="8" t="s">
        <v>228</v>
      </c>
      <c r="D54" s="5">
        <v>1</v>
      </c>
      <c r="E54" s="5">
        <v>1</v>
      </c>
      <c r="F54" s="5">
        <v>3</v>
      </c>
      <c r="G54" s="4">
        <v>4</v>
      </c>
      <c r="H54" s="5">
        <v>5</v>
      </c>
      <c r="I54" s="1">
        <f t="shared" si="3"/>
        <v>-1</v>
      </c>
      <c r="J54" s="5">
        <f t="shared" si="4"/>
        <v>5</v>
      </c>
      <c r="K54" s="7">
        <f t="shared" si="5"/>
        <v>0.2</v>
      </c>
    </row>
    <row r="55" spans="2:11" x14ac:dyDescent="0.3">
      <c r="B55" s="17" t="s">
        <v>56</v>
      </c>
      <c r="C55" s="8" t="s">
        <v>683</v>
      </c>
      <c r="D55" s="5">
        <v>0</v>
      </c>
      <c r="E55" s="5">
        <v>1</v>
      </c>
      <c r="F55" s="5">
        <v>0</v>
      </c>
      <c r="G55" s="4">
        <v>2</v>
      </c>
      <c r="H55" s="5">
        <v>2</v>
      </c>
      <c r="I55" s="1">
        <f t="shared" si="3"/>
        <v>0</v>
      </c>
      <c r="J55" s="5">
        <f t="shared" si="4"/>
        <v>1</v>
      </c>
      <c r="K55" s="7">
        <f t="shared" si="5"/>
        <v>0</v>
      </c>
    </row>
    <row r="56" spans="2:11" x14ac:dyDescent="0.3">
      <c r="B56" s="17" t="s">
        <v>57</v>
      </c>
      <c r="C56" s="8" t="s">
        <v>728</v>
      </c>
      <c r="D56" s="5">
        <v>0</v>
      </c>
      <c r="E56" s="5">
        <v>1</v>
      </c>
      <c r="F56" s="5">
        <v>0</v>
      </c>
      <c r="G56" s="4">
        <v>1</v>
      </c>
      <c r="H56" s="5">
        <v>1</v>
      </c>
      <c r="I56" s="1">
        <f t="shared" si="3"/>
        <v>0</v>
      </c>
      <c r="J56" s="5">
        <f t="shared" si="4"/>
        <v>1</v>
      </c>
      <c r="K56" s="7">
        <f t="shared" si="5"/>
        <v>0</v>
      </c>
    </row>
    <row r="57" spans="2:11" x14ac:dyDescent="0.3">
      <c r="B57" s="17" t="s">
        <v>58</v>
      </c>
      <c r="C57" s="8" t="s">
        <v>634</v>
      </c>
      <c r="D57" s="5">
        <v>0</v>
      </c>
      <c r="E57" s="5">
        <v>2</v>
      </c>
      <c r="F57" s="5">
        <v>0</v>
      </c>
      <c r="G57" s="4">
        <v>1</v>
      </c>
      <c r="H57" s="5">
        <v>1</v>
      </c>
      <c r="I57" s="1">
        <f t="shared" si="3"/>
        <v>0</v>
      </c>
      <c r="J57" s="5">
        <f t="shared" si="4"/>
        <v>2</v>
      </c>
      <c r="K57" s="7">
        <f t="shared" si="5"/>
        <v>0</v>
      </c>
    </row>
    <row r="58" spans="2:11" x14ac:dyDescent="0.3">
      <c r="B58" s="17" t="s">
        <v>59</v>
      </c>
      <c r="C58" s="8" t="s">
        <v>605</v>
      </c>
      <c r="D58" s="5">
        <v>0</v>
      </c>
      <c r="E58" s="5">
        <v>1</v>
      </c>
      <c r="F58" s="5">
        <v>0</v>
      </c>
      <c r="G58" s="4">
        <v>1</v>
      </c>
      <c r="H58" s="5">
        <v>1</v>
      </c>
      <c r="I58" s="1">
        <f t="shared" si="3"/>
        <v>0</v>
      </c>
      <c r="J58" s="5">
        <f t="shared" si="4"/>
        <v>1</v>
      </c>
      <c r="K58" s="7">
        <f t="shared" si="5"/>
        <v>0</v>
      </c>
    </row>
    <row r="59" spans="2:11" x14ac:dyDescent="0.3">
      <c r="B59" s="17" t="s">
        <v>60</v>
      </c>
      <c r="C59" s="8" t="s">
        <v>284</v>
      </c>
      <c r="D59" s="5">
        <v>0</v>
      </c>
      <c r="E59" s="5">
        <v>0</v>
      </c>
      <c r="F59" s="5">
        <v>1</v>
      </c>
      <c r="G59" s="4">
        <v>2</v>
      </c>
      <c r="H59" s="5">
        <v>3</v>
      </c>
      <c r="I59" s="1">
        <f t="shared" si="3"/>
        <v>-1</v>
      </c>
      <c r="J59" s="5">
        <f t="shared" si="4"/>
        <v>1</v>
      </c>
      <c r="K59" s="7">
        <f t="shared" si="5"/>
        <v>0</v>
      </c>
    </row>
    <row r="60" spans="2:11" x14ac:dyDescent="0.3">
      <c r="B60" s="17" t="s">
        <v>61</v>
      </c>
      <c r="C60" s="8" t="s">
        <v>631</v>
      </c>
      <c r="D60" s="5">
        <v>0</v>
      </c>
      <c r="E60" s="5">
        <v>0</v>
      </c>
      <c r="F60" s="5">
        <v>1</v>
      </c>
      <c r="G60" s="4">
        <v>2</v>
      </c>
      <c r="H60" s="5">
        <v>3</v>
      </c>
      <c r="I60" s="1">
        <f t="shared" si="3"/>
        <v>-1</v>
      </c>
      <c r="J60" s="5">
        <f t="shared" si="4"/>
        <v>1</v>
      </c>
      <c r="K60" s="7">
        <f t="shared" si="5"/>
        <v>0</v>
      </c>
    </row>
    <row r="61" spans="2:11" x14ac:dyDescent="0.3">
      <c r="B61" s="17" t="s">
        <v>62</v>
      </c>
      <c r="C61" s="8" t="s">
        <v>647</v>
      </c>
      <c r="D61" s="5">
        <v>0</v>
      </c>
      <c r="E61" s="5">
        <v>0</v>
      </c>
      <c r="F61" s="5">
        <v>1</v>
      </c>
      <c r="G61" s="4">
        <v>2</v>
      </c>
      <c r="H61" s="5">
        <v>3</v>
      </c>
      <c r="I61" s="1">
        <f t="shared" si="3"/>
        <v>-1</v>
      </c>
      <c r="J61" s="5">
        <f t="shared" si="4"/>
        <v>1</v>
      </c>
      <c r="K61" s="7">
        <f t="shared" si="5"/>
        <v>0</v>
      </c>
    </row>
    <row r="62" spans="2:11" x14ac:dyDescent="0.3">
      <c r="B62" s="17" t="s">
        <v>63</v>
      </c>
      <c r="C62" s="8" t="s">
        <v>726</v>
      </c>
      <c r="D62" s="5">
        <v>0</v>
      </c>
      <c r="E62" s="5">
        <v>0</v>
      </c>
      <c r="F62" s="5">
        <v>1</v>
      </c>
      <c r="G62" s="4">
        <v>2</v>
      </c>
      <c r="H62" s="5">
        <v>3</v>
      </c>
      <c r="I62" s="1">
        <f t="shared" si="3"/>
        <v>-1</v>
      </c>
      <c r="J62" s="5">
        <f t="shared" si="4"/>
        <v>1</v>
      </c>
      <c r="K62" s="7">
        <f t="shared" si="5"/>
        <v>0</v>
      </c>
    </row>
    <row r="63" spans="2:11" x14ac:dyDescent="0.3">
      <c r="B63" s="17" t="s">
        <v>64</v>
      </c>
      <c r="C63" s="8" t="s">
        <v>657</v>
      </c>
      <c r="D63" s="5">
        <v>0</v>
      </c>
      <c r="E63" s="5">
        <v>0</v>
      </c>
      <c r="F63" s="5">
        <v>1</v>
      </c>
      <c r="G63" s="4">
        <v>2</v>
      </c>
      <c r="H63" s="5">
        <v>3</v>
      </c>
      <c r="I63" s="1">
        <f t="shared" si="3"/>
        <v>-1</v>
      </c>
      <c r="J63" s="5">
        <f t="shared" si="4"/>
        <v>1</v>
      </c>
      <c r="K63" s="7">
        <f t="shared" si="5"/>
        <v>0</v>
      </c>
    </row>
    <row r="64" spans="2:11" x14ac:dyDescent="0.3">
      <c r="B64" s="17" t="s">
        <v>65</v>
      </c>
      <c r="C64" s="8" t="s">
        <v>632</v>
      </c>
      <c r="D64" s="5">
        <v>0</v>
      </c>
      <c r="E64" s="5">
        <v>0</v>
      </c>
      <c r="F64" s="5">
        <v>1</v>
      </c>
      <c r="G64" s="4">
        <v>2</v>
      </c>
      <c r="H64" s="5">
        <v>3</v>
      </c>
      <c r="I64" s="1">
        <f t="shared" si="3"/>
        <v>-1</v>
      </c>
      <c r="J64" s="5">
        <f t="shared" si="4"/>
        <v>1</v>
      </c>
      <c r="K64" s="7">
        <f t="shared" si="5"/>
        <v>0</v>
      </c>
    </row>
    <row r="65" spans="2:11" x14ac:dyDescent="0.3">
      <c r="B65" s="17" t="s">
        <v>66</v>
      </c>
      <c r="C65" s="8" t="s">
        <v>267</v>
      </c>
      <c r="D65" s="5">
        <v>0</v>
      </c>
      <c r="E65" s="5">
        <v>2</v>
      </c>
      <c r="F65" s="5">
        <v>1</v>
      </c>
      <c r="G65" s="4">
        <v>2</v>
      </c>
      <c r="H65" s="5">
        <v>3</v>
      </c>
      <c r="I65" s="1">
        <f t="shared" si="3"/>
        <v>-1</v>
      </c>
      <c r="J65" s="5">
        <f t="shared" si="4"/>
        <v>3</v>
      </c>
      <c r="K65" s="7">
        <f t="shared" si="5"/>
        <v>0</v>
      </c>
    </row>
    <row r="66" spans="2:11" x14ac:dyDescent="0.3">
      <c r="B66" s="17" t="s">
        <v>67</v>
      </c>
      <c r="C66" s="8" t="s">
        <v>259</v>
      </c>
      <c r="D66" s="5">
        <v>0</v>
      </c>
      <c r="E66" s="5">
        <v>0</v>
      </c>
      <c r="F66" s="5">
        <v>1</v>
      </c>
      <c r="G66" s="4">
        <v>1</v>
      </c>
      <c r="H66" s="5">
        <v>2</v>
      </c>
      <c r="I66" s="1">
        <f t="shared" si="3"/>
        <v>-1</v>
      </c>
      <c r="J66" s="5">
        <f t="shared" si="4"/>
        <v>1</v>
      </c>
      <c r="K66" s="7">
        <f t="shared" si="5"/>
        <v>0</v>
      </c>
    </row>
    <row r="67" spans="2:11" x14ac:dyDescent="0.3">
      <c r="B67" s="17" t="s">
        <v>68</v>
      </c>
      <c r="C67" s="8" t="s">
        <v>633</v>
      </c>
      <c r="D67" s="5">
        <v>0</v>
      </c>
      <c r="E67" s="5">
        <v>0</v>
      </c>
      <c r="F67" s="5">
        <v>1</v>
      </c>
      <c r="G67" s="4">
        <v>1</v>
      </c>
      <c r="H67" s="5">
        <v>2</v>
      </c>
      <c r="I67" s="1">
        <f t="shared" ref="I67:I98" si="6">G67-H67</f>
        <v>-1</v>
      </c>
      <c r="J67" s="5">
        <f t="shared" ref="J67:J102" si="7">D67+E67+F67</f>
        <v>1</v>
      </c>
      <c r="K67" s="7">
        <f t="shared" ref="K67:K98" si="8">D67/J67</f>
        <v>0</v>
      </c>
    </row>
    <row r="68" spans="2:11" x14ac:dyDescent="0.3">
      <c r="B68" s="17" t="s">
        <v>69</v>
      </c>
      <c r="C68" s="8" t="s">
        <v>277</v>
      </c>
      <c r="D68" s="5">
        <v>0</v>
      </c>
      <c r="E68" s="5">
        <v>0</v>
      </c>
      <c r="F68" s="5">
        <v>1</v>
      </c>
      <c r="G68" s="4">
        <v>1</v>
      </c>
      <c r="H68" s="5">
        <v>2</v>
      </c>
      <c r="I68" s="1">
        <f t="shared" si="6"/>
        <v>-1</v>
      </c>
      <c r="J68" s="5">
        <f t="shared" si="7"/>
        <v>1</v>
      </c>
      <c r="K68" s="7">
        <f t="shared" si="8"/>
        <v>0</v>
      </c>
    </row>
    <row r="69" spans="2:11" x14ac:dyDescent="0.3">
      <c r="B69" s="17" t="s">
        <v>70</v>
      </c>
      <c r="C69" s="8" t="s">
        <v>256</v>
      </c>
      <c r="D69" s="5">
        <v>0</v>
      </c>
      <c r="E69" s="5">
        <v>1</v>
      </c>
      <c r="F69" s="5">
        <v>1</v>
      </c>
      <c r="G69" s="4">
        <v>0</v>
      </c>
      <c r="H69" s="5">
        <v>1</v>
      </c>
      <c r="I69" s="1">
        <f t="shared" si="6"/>
        <v>-1</v>
      </c>
      <c r="J69" s="5">
        <f t="shared" si="7"/>
        <v>2</v>
      </c>
      <c r="K69" s="7">
        <f t="shared" si="8"/>
        <v>0</v>
      </c>
    </row>
    <row r="70" spans="2:11" x14ac:dyDescent="0.3">
      <c r="B70" s="17" t="s">
        <v>71</v>
      </c>
      <c r="C70" s="8" t="s">
        <v>276</v>
      </c>
      <c r="D70" s="5">
        <v>0</v>
      </c>
      <c r="E70" s="5">
        <v>0</v>
      </c>
      <c r="F70" s="5">
        <v>1</v>
      </c>
      <c r="G70" s="4">
        <v>0</v>
      </c>
      <c r="H70" s="5">
        <v>1</v>
      </c>
      <c r="I70" s="1">
        <f t="shared" si="6"/>
        <v>-1</v>
      </c>
      <c r="J70" s="5">
        <f t="shared" si="7"/>
        <v>1</v>
      </c>
      <c r="K70" s="7">
        <f t="shared" si="8"/>
        <v>0</v>
      </c>
    </row>
    <row r="71" spans="2:11" x14ac:dyDescent="0.3">
      <c r="B71" s="17" t="s">
        <v>72</v>
      </c>
      <c r="C71" s="8" t="s">
        <v>727</v>
      </c>
      <c r="D71" s="5">
        <v>0</v>
      </c>
      <c r="E71" s="5">
        <v>0</v>
      </c>
      <c r="F71" s="5">
        <v>1</v>
      </c>
      <c r="G71" s="4">
        <v>1</v>
      </c>
      <c r="H71" s="5">
        <v>3</v>
      </c>
      <c r="I71" s="1">
        <f t="shared" si="6"/>
        <v>-2</v>
      </c>
      <c r="J71" s="5">
        <f t="shared" si="7"/>
        <v>1</v>
      </c>
      <c r="K71" s="7">
        <f t="shared" si="8"/>
        <v>0</v>
      </c>
    </row>
    <row r="72" spans="2:11" x14ac:dyDescent="0.3">
      <c r="B72" s="17" t="s">
        <v>73</v>
      </c>
      <c r="C72" s="8" t="s">
        <v>255</v>
      </c>
      <c r="D72" s="5">
        <v>0</v>
      </c>
      <c r="E72" s="5">
        <v>0</v>
      </c>
      <c r="F72" s="5">
        <v>1</v>
      </c>
      <c r="G72" s="4">
        <v>1</v>
      </c>
      <c r="H72" s="5">
        <v>3</v>
      </c>
      <c r="I72" s="1">
        <f t="shared" si="6"/>
        <v>-2</v>
      </c>
      <c r="J72" s="5">
        <f t="shared" si="7"/>
        <v>1</v>
      </c>
      <c r="K72" s="7">
        <f t="shared" si="8"/>
        <v>0</v>
      </c>
    </row>
    <row r="73" spans="2:11" x14ac:dyDescent="0.3">
      <c r="B73" s="17" t="s">
        <v>74</v>
      </c>
      <c r="C73" s="8" t="s">
        <v>658</v>
      </c>
      <c r="D73" s="5">
        <v>0</v>
      </c>
      <c r="E73" s="5">
        <v>0</v>
      </c>
      <c r="F73" s="5">
        <v>1</v>
      </c>
      <c r="G73" s="4">
        <v>1</v>
      </c>
      <c r="H73" s="5">
        <v>3</v>
      </c>
      <c r="I73" s="1">
        <f t="shared" si="6"/>
        <v>-2</v>
      </c>
      <c r="J73" s="5">
        <f t="shared" si="7"/>
        <v>1</v>
      </c>
      <c r="K73" s="7">
        <f t="shared" si="8"/>
        <v>0</v>
      </c>
    </row>
    <row r="74" spans="2:11" x14ac:dyDescent="0.3">
      <c r="B74" s="17" t="s">
        <v>75</v>
      </c>
      <c r="C74" s="8" t="s">
        <v>261</v>
      </c>
      <c r="D74" s="5">
        <v>0</v>
      </c>
      <c r="E74" s="5">
        <v>0</v>
      </c>
      <c r="F74" s="5">
        <v>1</v>
      </c>
      <c r="G74" s="4">
        <v>0</v>
      </c>
      <c r="H74" s="5">
        <v>2</v>
      </c>
      <c r="I74" s="1">
        <f t="shared" si="6"/>
        <v>-2</v>
      </c>
      <c r="J74" s="5">
        <f t="shared" si="7"/>
        <v>1</v>
      </c>
      <c r="K74" s="7">
        <f t="shared" si="8"/>
        <v>0</v>
      </c>
    </row>
    <row r="75" spans="2:11" x14ac:dyDescent="0.3">
      <c r="B75" s="17" t="s">
        <v>76</v>
      </c>
      <c r="C75" s="8" t="s">
        <v>240</v>
      </c>
      <c r="D75" s="5">
        <v>0</v>
      </c>
      <c r="E75" s="5">
        <v>0</v>
      </c>
      <c r="F75" s="5">
        <v>1</v>
      </c>
      <c r="G75" s="4">
        <v>3</v>
      </c>
      <c r="H75" s="5">
        <v>6</v>
      </c>
      <c r="I75" s="1">
        <f t="shared" si="6"/>
        <v>-3</v>
      </c>
      <c r="J75" s="5">
        <f t="shared" si="7"/>
        <v>1</v>
      </c>
      <c r="K75" s="7">
        <f t="shared" si="8"/>
        <v>0</v>
      </c>
    </row>
    <row r="76" spans="2:11" x14ac:dyDescent="0.3">
      <c r="B76" s="17" t="s">
        <v>77</v>
      </c>
      <c r="C76" s="8" t="s">
        <v>644</v>
      </c>
      <c r="D76" s="5">
        <v>0</v>
      </c>
      <c r="E76" s="5">
        <v>0</v>
      </c>
      <c r="F76" s="5">
        <v>1</v>
      </c>
      <c r="G76" s="4">
        <v>0</v>
      </c>
      <c r="H76" s="5">
        <v>3</v>
      </c>
      <c r="I76" s="1">
        <f t="shared" si="6"/>
        <v>-3</v>
      </c>
      <c r="J76" s="5">
        <f t="shared" si="7"/>
        <v>1</v>
      </c>
      <c r="K76" s="7">
        <f t="shared" si="8"/>
        <v>0</v>
      </c>
    </row>
    <row r="77" spans="2:11" x14ac:dyDescent="0.3">
      <c r="B77" s="17" t="s">
        <v>78</v>
      </c>
      <c r="C77" s="8" t="s">
        <v>604</v>
      </c>
      <c r="D77" s="5">
        <v>0</v>
      </c>
      <c r="E77" s="5">
        <v>0</v>
      </c>
      <c r="F77" s="5">
        <v>1</v>
      </c>
      <c r="G77" s="4">
        <v>0</v>
      </c>
      <c r="H77" s="5">
        <v>3</v>
      </c>
      <c r="I77" s="1">
        <f t="shared" si="6"/>
        <v>-3</v>
      </c>
      <c r="J77" s="5">
        <f t="shared" si="7"/>
        <v>1</v>
      </c>
      <c r="K77" s="7">
        <f t="shared" si="8"/>
        <v>0</v>
      </c>
    </row>
    <row r="78" spans="2:11" x14ac:dyDescent="0.3">
      <c r="B78" s="17" t="s">
        <v>79</v>
      </c>
      <c r="C78" s="8" t="s">
        <v>250</v>
      </c>
      <c r="D78" s="5">
        <v>0</v>
      </c>
      <c r="E78" s="5">
        <v>1</v>
      </c>
      <c r="F78" s="5">
        <v>1</v>
      </c>
      <c r="G78" s="4">
        <v>1</v>
      </c>
      <c r="H78" s="5">
        <v>5</v>
      </c>
      <c r="I78" s="1">
        <f t="shared" si="6"/>
        <v>-4</v>
      </c>
      <c r="J78" s="5">
        <f t="shared" si="7"/>
        <v>2</v>
      </c>
      <c r="K78" s="7">
        <f t="shared" si="8"/>
        <v>0</v>
      </c>
    </row>
    <row r="79" spans="2:11" x14ac:dyDescent="0.3">
      <c r="B79" s="17" t="s">
        <v>80</v>
      </c>
      <c r="C79" s="8" t="s">
        <v>648</v>
      </c>
      <c r="D79" s="5">
        <v>0</v>
      </c>
      <c r="E79" s="5">
        <v>0</v>
      </c>
      <c r="F79" s="5">
        <v>1</v>
      </c>
      <c r="G79" s="4">
        <v>0</v>
      </c>
      <c r="H79" s="5">
        <v>5</v>
      </c>
      <c r="I79" s="1">
        <f t="shared" si="6"/>
        <v>-5</v>
      </c>
      <c r="J79" s="5">
        <f t="shared" si="7"/>
        <v>1</v>
      </c>
      <c r="K79" s="7">
        <f t="shared" si="8"/>
        <v>0</v>
      </c>
    </row>
    <row r="80" spans="2:11" x14ac:dyDescent="0.3">
      <c r="B80" s="17" t="s">
        <v>81</v>
      </c>
      <c r="C80" s="8" t="s">
        <v>258</v>
      </c>
      <c r="D80" s="5">
        <v>0</v>
      </c>
      <c r="E80" s="5">
        <v>1</v>
      </c>
      <c r="F80" s="5">
        <v>3</v>
      </c>
      <c r="G80" s="4">
        <v>4</v>
      </c>
      <c r="H80" s="5">
        <v>10</v>
      </c>
      <c r="I80" s="1">
        <f t="shared" si="6"/>
        <v>-6</v>
      </c>
      <c r="J80" s="5">
        <f t="shared" si="7"/>
        <v>4</v>
      </c>
      <c r="K80" s="7">
        <f t="shared" si="8"/>
        <v>0</v>
      </c>
    </row>
    <row r="81" spans="2:11" x14ac:dyDescent="0.3">
      <c r="B81" s="17" t="s">
        <v>82</v>
      </c>
      <c r="C81" s="8" t="s">
        <v>231</v>
      </c>
      <c r="D81" s="5">
        <v>0</v>
      </c>
      <c r="E81" s="5">
        <v>0</v>
      </c>
      <c r="F81" s="5">
        <v>7</v>
      </c>
      <c r="G81" s="4">
        <v>5</v>
      </c>
      <c r="H81" s="5">
        <v>15</v>
      </c>
      <c r="I81" s="1">
        <f t="shared" si="6"/>
        <v>-10</v>
      </c>
      <c r="J81" s="5">
        <f t="shared" si="7"/>
        <v>7</v>
      </c>
      <c r="K81" s="7">
        <f t="shared" si="8"/>
        <v>0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597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233</v>
      </c>
      <c r="D3" s="5">
        <v>7</v>
      </c>
      <c r="E3" s="5">
        <v>0</v>
      </c>
      <c r="F3" s="5">
        <v>1</v>
      </c>
      <c r="G3" s="4">
        <v>20</v>
      </c>
      <c r="H3" s="5">
        <v>11</v>
      </c>
      <c r="I3" s="1">
        <f t="shared" ref="I3:I34" si="0">G3-H3</f>
        <v>9</v>
      </c>
      <c r="J3" s="5">
        <f t="shared" ref="J3:J34" si="1">D3+E3+F3</f>
        <v>8</v>
      </c>
      <c r="K3" s="7">
        <f t="shared" ref="K3:K34" si="2">D3/J3</f>
        <v>0.875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230</v>
      </c>
      <c r="D4" s="5">
        <v>5</v>
      </c>
      <c r="E4" s="5">
        <v>2</v>
      </c>
      <c r="F4" s="5">
        <v>2</v>
      </c>
      <c r="G4" s="4">
        <v>11</v>
      </c>
      <c r="H4" s="5">
        <v>4</v>
      </c>
      <c r="I4" s="1">
        <f t="shared" si="0"/>
        <v>7</v>
      </c>
      <c r="J4" s="5">
        <f t="shared" si="1"/>
        <v>9</v>
      </c>
      <c r="K4" s="7">
        <f t="shared" si="2"/>
        <v>0.55555555555555558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274</v>
      </c>
      <c r="D5" s="5">
        <v>5</v>
      </c>
      <c r="E5" s="5">
        <v>0</v>
      </c>
      <c r="F5" s="5">
        <v>5</v>
      </c>
      <c r="G5" s="4">
        <v>16</v>
      </c>
      <c r="H5" s="5">
        <v>16</v>
      </c>
      <c r="I5" s="1">
        <f t="shared" si="0"/>
        <v>0</v>
      </c>
      <c r="J5" s="5">
        <f t="shared" si="1"/>
        <v>10</v>
      </c>
      <c r="K5" s="7">
        <f t="shared" si="2"/>
        <v>0.5</v>
      </c>
      <c r="M5" s="22" t="s">
        <v>567</v>
      </c>
      <c r="N5" s="23"/>
      <c r="O5" s="24">
        <v>11</v>
      </c>
      <c r="P5" s="24">
        <v>3</v>
      </c>
      <c r="Q5" s="25">
        <v>0</v>
      </c>
      <c r="R5" s="25">
        <v>8</v>
      </c>
    </row>
    <row r="6" spans="2:20" x14ac:dyDescent="0.3">
      <c r="B6" s="17" t="s">
        <v>111</v>
      </c>
      <c r="C6" s="8" t="s">
        <v>231</v>
      </c>
      <c r="D6" s="5">
        <v>4</v>
      </c>
      <c r="E6" s="5">
        <v>0</v>
      </c>
      <c r="F6" s="5">
        <v>3</v>
      </c>
      <c r="G6" s="4">
        <v>13</v>
      </c>
      <c r="H6" s="5">
        <v>19</v>
      </c>
      <c r="I6" s="1">
        <f t="shared" si="0"/>
        <v>-6</v>
      </c>
      <c r="J6" s="5">
        <f t="shared" si="1"/>
        <v>7</v>
      </c>
      <c r="K6" s="7">
        <f t="shared" si="2"/>
        <v>0.5714285714285714</v>
      </c>
      <c r="M6" s="22" t="s">
        <v>568</v>
      </c>
      <c r="N6" s="23"/>
      <c r="O6" s="26">
        <v>11</v>
      </c>
      <c r="P6" s="26">
        <v>2</v>
      </c>
      <c r="Q6" s="27">
        <v>0</v>
      </c>
      <c r="R6" s="27">
        <v>9</v>
      </c>
      <c r="T6" s="43"/>
    </row>
    <row r="7" spans="2:20" x14ac:dyDescent="0.3">
      <c r="B7" s="17" t="s">
        <v>110</v>
      </c>
      <c r="C7" s="8" t="s">
        <v>235</v>
      </c>
      <c r="D7" s="5">
        <v>4</v>
      </c>
      <c r="E7" s="5">
        <v>1</v>
      </c>
      <c r="F7" s="5">
        <v>3</v>
      </c>
      <c r="G7" s="4">
        <v>11</v>
      </c>
      <c r="H7" s="5">
        <v>12</v>
      </c>
      <c r="I7" s="1">
        <f t="shared" si="0"/>
        <v>-1</v>
      </c>
      <c r="J7" s="5">
        <f t="shared" si="1"/>
        <v>8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270</v>
      </c>
      <c r="D8" s="5">
        <v>3</v>
      </c>
      <c r="E8" s="5">
        <v>0</v>
      </c>
      <c r="F8" s="5">
        <v>1</v>
      </c>
      <c r="G8" s="4">
        <v>6</v>
      </c>
      <c r="H8" s="5">
        <v>3</v>
      </c>
      <c r="I8" s="1">
        <f t="shared" si="0"/>
        <v>3</v>
      </c>
      <c r="J8" s="5">
        <f t="shared" si="1"/>
        <v>4</v>
      </c>
      <c r="K8" s="6">
        <f t="shared" si="2"/>
        <v>0.75</v>
      </c>
      <c r="M8" s="29" t="s">
        <v>570</v>
      </c>
      <c r="N8" s="30"/>
      <c r="O8" s="31">
        <f>O5+O6</f>
        <v>22</v>
      </c>
      <c r="P8" s="31">
        <f>P5+P6</f>
        <v>5</v>
      </c>
      <c r="Q8" s="32">
        <f>Q5+Q6</f>
        <v>0</v>
      </c>
      <c r="R8" s="32">
        <f>R5+R6</f>
        <v>17</v>
      </c>
    </row>
    <row r="9" spans="2:20" x14ac:dyDescent="0.3">
      <c r="B9" s="17" t="s">
        <v>108</v>
      </c>
      <c r="C9" s="8" t="s">
        <v>234</v>
      </c>
      <c r="D9" s="5">
        <v>3</v>
      </c>
      <c r="E9" s="5">
        <v>1</v>
      </c>
      <c r="F9" s="5">
        <v>2</v>
      </c>
      <c r="G9" s="4">
        <v>9</v>
      </c>
      <c r="H9" s="5">
        <v>9</v>
      </c>
      <c r="I9" s="1">
        <f t="shared" si="0"/>
        <v>0</v>
      </c>
      <c r="J9" s="5">
        <f t="shared" si="1"/>
        <v>6</v>
      </c>
      <c r="K9" s="7">
        <f t="shared" si="2"/>
        <v>0.5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232</v>
      </c>
      <c r="D10" s="5">
        <v>3</v>
      </c>
      <c r="E10" s="5">
        <v>1</v>
      </c>
      <c r="F10" s="5">
        <v>4</v>
      </c>
      <c r="G10" s="4">
        <v>11</v>
      </c>
      <c r="H10" s="5">
        <v>14</v>
      </c>
      <c r="I10" s="1">
        <f t="shared" si="0"/>
        <v>-3</v>
      </c>
      <c r="J10" s="5">
        <f t="shared" si="1"/>
        <v>8</v>
      </c>
      <c r="K10" s="7">
        <f t="shared" si="2"/>
        <v>0.375</v>
      </c>
      <c r="M10" s="33" t="s">
        <v>572</v>
      </c>
      <c r="N10" s="23"/>
      <c r="O10" s="24">
        <f>SUM(D3:D102)</f>
        <v>65</v>
      </c>
      <c r="P10" s="33" t="s">
        <v>7</v>
      </c>
      <c r="Q10" s="34"/>
      <c r="R10" s="28">
        <f>SUM(G3:G102)</f>
        <v>230</v>
      </c>
    </row>
    <row r="11" spans="2:20" x14ac:dyDescent="0.3">
      <c r="B11" s="17" t="s">
        <v>106</v>
      </c>
      <c r="C11" s="8" t="s">
        <v>239</v>
      </c>
      <c r="D11" s="5">
        <v>3</v>
      </c>
      <c r="E11" s="5">
        <v>0</v>
      </c>
      <c r="F11" s="5">
        <v>6</v>
      </c>
      <c r="G11" s="4">
        <v>6</v>
      </c>
      <c r="H11" s="5">
        <v>15</v>
      </c>
      <c r="I11" s="1">
        <f t="shared" si="0"/>
        <v>-9</v>
      </c>
      <c r="J11" s="5">
        <f t="shared" si="1"/>
        <v>9</v>
      </c>
      <c r="K11" s="7">
        <f t="shared" si="2"/>
        <v>0.33333333333333331</v>
      </c>
      <c r="M11" s="33" t="s">
        <v>573</v>
      </c>
      <c r="N11" s="23"/>
      <c r="O11" s="26">
        <f>SUM(E3:E102)</f>
        <v>9</v>
      </c>
      <c r="P11" s="33" t="s">
        <v>8</v>
      </c>
      <c r="Q11" s="34"/>
      <c r="R11" s="27">
        <f>SUM(H3:H102)</f>
        <v>308</v>
      </c>
    </row>
    <row r="12" spans="2:20" x14ac:dyDescent="0.3">
      <c r="B12" s="17" t="s">
        <v>10</v>
      </c>
      <c r="C12" s="8" t="s">
        <v>252</v>
      </c>
      <c r="D12" s="5">
        <v>3</v>
      </c>
      <c r="E12" s="5">
        <v>2</v>
      </c>
      <c r="F12" s="5">
        <v>5</v>
      </c>
      <c r="G12" s="4">
        <v>17</v>
      </c>
      <c r="H12" s="5">
        <v>22</v>
      </c>
      <c r="I12" s="1">
        <f t="shared" si="0"/>
        <v>-5</v>
      </c>
      <c r="J12" s="5">
        <f t="shared" si="1"/>
        <v>10</v>
      </c>
      <c r="K12" s="7">
        <f t="shared" si="2"/>
        <v>0.3</v>
      </c>
      <c r="M12" s="35" t="s">
        <v>574</v>
      </c>
      <c r="N12" s="36"/>
      <c r="O12" s="37">
        <f>SUM(F3:F102)</f>
        <v>88</v>
      </c>
      <c r="P12" s="35" t="s">
        <v>101</v>
      </c>
      <c r="Q12" s="38"/>
      <c r="R12" s="37">
        <f>R10-R11</f>
        <v>-78</v>
      </c>
    </row>
    <row r="13" spans="2:20" x14ac:dyDescent="0.3">
      <c r="B13" s="17" t="s">
        <v>11</v>
      </c>
      <c r="C13" s="8" t="s">
        <v>227</v>
      </c>
      <c r="D13" s="5">
        <v>3</v>
      </c>
      <c r="E13" s="5">
        <v>0</v>
      </c>
      <c r="F13" s="5">
        <v>8</v>
      </c>
      <c r="G13" s="4">
        <v>11</v>
      </c>
      <c r="H13" s="5">
        <v>26</v>
      </c>
      <c r="I13" s="1">
        <f t="shared" si="0"/>
        <v>-15</v>
      </c>
      <c r="J13" s="5">
        <f t="shared" si="1"/>
        <v>11</v>
      </c>
      <c r="K13" s="7">
        <f t="shared" si="2"/>
        <v>0.27272727272727271</v>
      </c>
      <c r="M13" s="39" t="s">
        <v>570</v>
      </c>
      <c r="N13" s="40"/>
      <c r="O13" s="32">
        <f>O10+O11+O12</f>
        <v>162</v>
      </c>
      <c r="P13" s="41" t="s">
        <v>570</v>
      </c>
      <c r="Q13" s="40"/>
      <c r="R13" s="32">
        <f>R10+R11</f>
        <v>538</v>
      </c>
    </row>
    <row r="14" spans="2:20" x14ac:dyDescent="0.3">
      <c r="B14" s="17" t="s">
        <v>12</v>
      </c>
      <c r="C14" s="8" t="s">
        <v>272</v>
      </c>
      <c r="D14" s="5">
        <v>2</v>
      </c>
      <c r="E14" s="5">
        <v>0</v>
      </c>
      <c r="F14" s="5">
        <v>0</v>
      </c>
      <c r="G14" s="4">
        <v>4</v>
      </c>
      <c r="H14" s="5">
        <v>2</v>
      </c>
      <c r="I14" s="1">
        <f t="shared" si="0"/>
        <v>2</v>
      </c>
      <c r="J14" s="5">
        <f t="shared" si="1"/>
        <v>2</v>
      </c>
      <c r="K14" s="7">
        <f t="shared" si="2"/>
        <v>1</v>
      </c>
    </row>
    <row r="15" spans="2:20" x14ac:dyDescent="0.3">
      <c r="B15" s="17" t="s">
        <v>13</v>
      </c>
      <c r="C15" s="8" t="s">
        <v>271</v>
      </c>
      <c r="D15" s="5">
        <v>2</v>
      </c>
      <c r="E15" s="5">
        <v>0</v>
      </c>
      <c r="F15" s="5">
        <v>1</v>
      </c>
      <c r="G15" s="4">
        <v>6</v>
      </c>
      <c r="H15" s="5">
        <v>5</v>
      </c>
      <c r="I15" s="1">
        <f t="shared" si="0"/>
        <v>1</v>
      </c>
      <c r="J15" s="5">
        <f t="shared" si="1"/>
        <v>3</v>
      </c>
      <c r="K15" s="7">
        <f t="shared" si="2"/>
        <v>0.66666666666666663</v>
      </c>
      <c r="M15" s="43"/>
    </row>
    <row r="16" spans="2:20" x14ac:dyDescent="0.3">
      <c r="B16" s="17" t="s">
        <v>14</v>
      </c>
      <c r="C16" s="8" t="s">
        <v>242</v>
      </c>
      <c r="D16" s="5">
        <v>2</v>
      </c>
      <c r="E16" s="5">
        <v>0</v>
      </c>
      <c r="F16" s="5">
        <v>1</v>
      </c>
      <c r="G16" s="4">
        <v>2</v>
      </c>
      <c r="H16" s="5">
        <v>1</v>
      </c>
      <c r="I16" s="1">
        <f t="shared" si="0"/>
        <v>1</v>
      </c>
      <c r="J16" s="5">
        <f t="shared" si="1"/>
        <v>3</v>
      </c>
      <c r="K16" s="7">
        <f t="shared" si="2"/>
        <v>0.66666666666666663</v>
      </c>
    </row>
    <row r="17" spans="2:11" x14ac:dyDescent="0.3">
      <c r="B17" s="17" t="s">
        <v>15</v>
      </c>
      <c r="C17" s="8" t="s">
        <v>282</v>
      </c>
      <c r="D17" s="5">
        <v>2</v>
      </c>
      <c r="E17" s="5">
        <v>1</v>
      </c>
      <c r="F17" s="5">
        <v>1</v>
      </c>
      <c r="G17" s="4">
        <v>9</v>
      </c>
      <c r="H17" s="5">
        <v>6</v>
      </c>
      <c r="I17" s="1">
        <f t="shared" si="0"/>
        <v>3</v>
      </c>
      <c r="J17" s="5">
        <f t="shared" si="1"/>
        <v>4</v>
      </c>
      <c r="K17" s="7">
        <f t="shared" si="2"/>
        <v>0.5</v>
      </c>
    </row>
    <row r="18" spans="2:11" x14ac:dyDescent="0.3">
      <c r="B18" s="17" t="s">
        <v>16</v>
      </c>
      <c r="C18" s="8" t="s">
        <v>268</v>
      </c>
      <c r="D18" s="5">
        <v>2</v>
      </c>
      <c r="E18" s="5">
        <v>1</v>
      </c>
      <c r="F18" s="5">
        <v>1</v>
      </c>
      <c r="G18" s="4">
        <v>8</v>
      </c>
      <c r="H18" s="5">
        <v>7</v>
      </c>
      <c r="I18" s="1">
        <f t="shared" si="0"/>
        <v>1</v>
      </c>
      <c r="J18" s="5">
        <f t="shared" si="1"/>
        <v>4</v>
      </c>
      <c r="K18" s="7">
        <f t="shared" si="2"/>
        <v>0.5</v>
      </c>
    </row>
    <row r="19" spans="2:11" x14ac:dyDescent="0.3">
      <c r="B19" s="17" t="s">
        <v>17</v>
      </c>
      <c r="C19" s="8" t="s">
        <v>263</v>
      </c>
      <c r="D19" s="5">
        <v>2</v>
      </c>
      <c r="E19" s="5">
        <v>0</v>
      </c>
      <c r="F19" s="5">
        <v>2</v>
      </c>
      <c r="G19" s="4">
        <v>10</v>
      </c>
      <c r="H19" s="5">
        <v>9</v>
      </c>
      <c r="I19" s="1">
        <f t="shared" si="0"/>
        <v>1</v>
      </c>
      <c r="J19" s="5">
        <f t="shared" si="1"/>
        <v>4</v>
      </c>
      <c r="K19" s="7">
        <f t="shared" si="2"/>
        <v>0.5</v>
      </c>
    </row>
    <row r="20" spans="2:11" x14ac:dyDescent="0.3">
      <c r="B20" s="17" t="s">
        <v>18</v>
      </c>
      <c r="C20" s="8" t="s">
        <v>249</v>
      </c>
      <c r="D20" s="5">
        <v>2</v>
      </c>
      <c r="E20" s="5">
        <v>0</v>
      </c>
      <c r="F20" s="5">
        <v>3</v>
      </c>
      <c r="G20" s="4">
        <v>7</v>
      </c>
      <c r="H20" s="5">
        <v>8</v>
      </c>
      <c r="I20" s="1">
        <f t="shared" si="0"/>
        <v>-1</v>
      </c>
      <c r="J20" s="5">
        <f t="shared" si="1"/>
        <v>5</v>
      </c>
      <c r="K20" s="6">
        <f t="shared" si="2"/>
        <v>0.4</v>
      </c>
    </row>
    <row r="21" spans="2:11" x14ac:dyDescent="0.3">
      <c r="B21" s="17" t="s">
        <v>19</v>
      </c>
      <c r="C21" s="8" t="s">
        <v>245</v>
      </c>
      <c r="D21" s="5">
        <v>2</v>
      </c>
      <c r="E21" s="5">
        <v>0</v>
      </c>
      <c r="F21" s="5">
        <v>4</v>
      </c>
      <c r="G21" s="4">
        <v>9</v>
      </c>
      <c r="H21" s="5">
        <v>11</v>
      </c>
      <c r="I21" s="1">
        <f t="shared" si="0"/>
        <v>-2</v>
      </c>
      <c r="J21" s="5">
        <f t="shared" si="1"/>
        <v>6</v>
      </c>
      <c r="K21" s="7">
        <f t="shared" si="2"/>
        <v>0.33333333333333331</v>
      </c>
    </row>
    <row r="22" spans="2:11" x14ac:dyDescent="0.3">
      <c r="B22" s="17" t="s">
        <v>20</v>
      </c>
      <c r="C22" s="8" t="s">
        <v>915</v>
      </c>
      <c r="D22" s="5">
        <v>1</v>
      </c>
      <c r="E22" s="5">
        <v>0</v>
      </c>
      <c r="F22" s="5">
        <v>0</v>
      </c>
      <c r="G22" s="4">
        <v>1</v>
      </c>
      <c r="H22" s="5">
        <v>0</v>
      </c>
      <c r="I22" s="1">
        <f t="shared" si="0"/>
        <v>1</v>
      </c>
      <c r="J22" s="5">
        <f t="shared" si="1"/>
        <v>1</v>
      </c>
      <c r="K22" s="7">
        <f t="shared" si="2"/>
        <v>1</v>
      </c>
    </row>
    <row r="23" spans="2:11" x14ac:dyDescent="0.3">
      <c r="B23" s="17" t="s">
        <v>21</v>
      </c>
      <c r="C23" s="8" t="s">
        <v>682</v>
      </c>
      <c r="D23" s="5">
        <v>1</v>
      </c>
      <c r="E23" s="5">
        <v>0</v>
      </c>
      <c r="F23" s="5">
        <v>1</v>
      </c>
      <c r="G23" s="4">
        <v>4</v>
      </c>
      <c r="H23" s="5">
        <v>3</v>
      </c>
      <c r="I23" s="1">
        <f t="shared" si="0"/>
        <v>1</v>
      </c>
      <c r="J23" s="5">
        <f t="shared" si="1"/>
        <v>2</v>
      </c>
      <c r="K23" s="7">
        <f t="shared" si="2"/>
        <v>0.5</v>
      </c>
    </row>
    <row r="24" spans="2:11" x14ac:dyDescent="0.3">
      <c r="B24" s="17" t="s">
        <v>22</v>
      </c>
      <c r="C24" s="8" t="s">
        <v>255</v>
      </c>
      <c r="D24" s="5">
        <v>1</v>
      </c>
      <c r="E24" s="5">
        <v>0</v>
      </c>
      <c r="F24" s="5">
        <v>1</v>
      </c>
      <c r="G24" s="4">
        <v>2</v>
      </c>
      <c r="H24" s="5">
        <v>2</v>
      </c>
      <c r="I24" s="1">
        <f t="shared" si="0"/>
        <v>0</v>
      </c>
      <c r="J24" s="5">
        <f t="shared" si="1"/>
        <v>2</v>
      </c>
      <c r="K24" s="7">
        <f t="shared" si="2"/>
        <v>0.5</v>
      </c>
    </row>
    <row r="25" spans="2:11" x14ac:dyDescent="0.3">
      <c r="B25" s="17" t="s">
        <v>23</v>
      </c>
      <c r="C25" s="8" t="s">
        <v>285</v>
      </c>
      <c r="D25" s="5">
        <v>1</v>
      </c>
      <c r="E25" s="5">
        <v>0</v>
      </c>
      <c r="F25" s="5">
        <v>1</v>
      </c>
      <c r="G25" s="4">
        <v>5</v>
      </c>
      <c r="H25" s="5">
        <v>6</v>
      </c>
      <c r="I25" s="1">
        <f t="shared" si="0"/>
        <v>-1</v>
      </c>
      <c r="J25" s="5">
        <f t="shared" si="1"/>
        <v>2</v>
      </c>
      <c r="K25" s="7">
        <f t="shared" si="2"/>
        <v>0.5</v>
      </c>
    </row>
    <row r="26" spans="2:11" x14ac:dyDescent="0.3">
      <c r="B26" s="17" t="s">
        <v>24</v>
      </c>
      <c r="C26" s="8" t="s">
        <v>240</v>
      </c>
      <c r="D26" s="5">
        <v>1</v>
      </c>
      <c r="E26" s="5">
        <v>0</v>
      </c>
      <c r="F26" s="5">
        <v>2</v>
      </c>
      <c r="G26" s="4">
        <v>4</v>
      </c>
      <c r="H26" s="5">
        <v>7</v>
      </c>
      <c r="I26" s="1">
        <f t="shared" si="0"/>
        <v>-3</v>
      </c>
      <c r="J26" s="5">
        <f t="shared" si="1"/>
        <v>3</v>
      </c>
      <c r="K26" s="7">
        <f t="shared" si="2"/>
        <v>0.33333333333333331</v>
      </c>
    </row>
    <row r="27" spans="2:11" x14ac:dyDescent="0.3">
      <c r="B27" s="17" t="s">
        <v>25</v>
      </c>
      <c r="C27" s="8" t="s">
        <v>260</v>
      </c>
      <c r="D27" s="5">
        <v>1</v>
      </c>
      <c r="E27" s="5">
        <v>0</v>
      </c>
      <c r="F27" s="5">
        <v>3</v>
      </c>
      <c r="G27" s="4">
        <v>4</v>
      </c>
      <c r="H27" s="5">
        <v>8</v>
      </c>
      <c r="I27" s="1">
        <f t="shared" si="0"/>
        <v>-4</v>
      </c>
      <c r="J27" s="5">
        <f t="shared" si="1"/>
        <v>4</v>
      </c>
      <c r="K27" s="7">
        <f t="shared" si="2"/>
        <v>0.25</v>
      </c>
    </row>
    <row r="28" spans="2:11" x14ac:dyDescent="0.3">
      <c r="B28" s="17" t="s">
        <v>26</v>
      </c>
      <c r="C28" s="8" t="s">
        <v>777</v>
      </c>
      <c r="D28" s="5">
        <v>0</v>
      </c>
      <c r="E28" s="5">
        <v>0</v>
      </c>
      <c r="F28" s="5">
        <v>1</v>
      </c>
      <c r="G28" s="4">
        <v>4</v>
      </c>
      <c r="H28" s="5">
        <v>5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 t="s">
        <v>644</v>
      </c>
      <c r="D29" s="5">
        <v>0</v>
      </c>
      <c r="E29" s="5">
        <v>0</v>
      </c>
      <c r="F29" s="5">
        <v>1</v>
      </c>
      <c r="G29" s="4">
        <v>2</v>
      </c>
      <c r="H29" s="5">
        <v>4</v>
      </c>
      <c r="I29" s="1">
        <f t="shared" si="0"/>
        <v>-2</v>
      </c>
      <c r="J29" s="5">
        <f t="shared" si="1"/>
        <v>1</v>
      </c>
      <c r="K29" s="7">
        <f t="shared" si="2"/>
        <v>0</v>
      </c>
    </row>
    <row r="30" spans="2:11" x14ac:dyDescent="0.3">
      <c r="B30" s="17" t="s">
        <v>28</v>
      </c>
      <c r="C30" s="8" t="s">
        <v>254</v>
      </c>
      <c r="D30" s="5">
        <v>0</v>
      </c>
      <c r="E30" s="5">
        <v>0</v>
      </c>
      <c r="F30" s="5">
        <v>1</v>
      </c>
      <c r="G30" s="4">
        <v>2</v>
      </c>
      <c r="H30" s="5">
        <v>4</v>
      </c>
      <c r="I30" s="1">
        <f t="shared" si="0"/>
        <v>-2</v>
      </c>
      <c r="J30" s="5">
        <f t="shared" si="1"/>
        <v>1</v>
      </c>
      <c r="K30" s="7">
        <f t="shared" si="2"/>
        <v>0</v>
      </c>
    </row>
    <row r="31" spans="2:11" x14ac:dyDescent="0.3">
      <c r="B31" s="17" t="s">
        <v>29</v>
      </c>
      <c r="C31" s="8" t="s">
        <v>720</v>
      </c>
      <c r="D31" s="5">
        <v>0</v>
      </c>
      <c r="E31" s="5">
        <v>0</v>
      </c>
      <c r="F31" s="5">
        <v>1</v>
      </c>
      <c r="G31" s="4">
        <v>2</v>
      </c>
      <c r="H31" s="5">
        <v>4</v>
      </c>
      <c r="I31" s="1">
        <f t="shared" si="0"/>
        <v>-2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261</v>
      </c>
      <c r="D32" s="5">
        <v>0</v>
      </c>
      <c r="E32" s="5">
        <v>0</v>
      </c>
      <c r="F32" s="5">
        <v>1</v>
      </c>
      <c r="G32" s="4">
        <v>0</v>
      </c>
      <c r="H32" s="5">
        <v>2</v>
      </c>
      <c r="I32" s="1">
        <f t="shared" si="0"/>
        <v>-2</v>
      </c>
      <c r="J32" s="5">
        <f t="shared" si="1"/>
        <v>1</v>
      </c>
      <c r="K32" s="7">
        <f t="shared" si="2"/>
        <v>0</v>
      </c>
    </row>
    <row r="33" spans="2:11" x14ac:dyDescent="0.3">
      <c r="B33" s="17" t="s">
        <v>31</v>
      </c>
      <c r="C33" s="8" t="s">
        <v>719</v>
      </c>
      <c r="D33" s="5">
        <v>0</v>
      </c>
      <c r="E33" s="5">
        <v>0</v>
      </c>
      <c r="F33" s="5">
        <v>1</v>
      </c>
      <c r="G33" s="4">
        <v>0</v>
      </c>
      <c r="H33" s="5">
        <v>3</v>
      </c>
      <c r="I33" s="1">
        <f t="shared" si="0"/>
        <v>-3</v>
      </c>
      <c r="J33" s="5">
        <f t="shared" si="1"/>
        <v>1</v>
      </c>
      <c r="K33" s="7">
        <f t="shared" si="2"/>
        <v>0</v>
      </c>
    </row>
    <row r="34" spans="2:11" x14ac:dyDescent="0.3">
      <c r="B34" s="17" t="s">
        <v>32</v>
      </c>
      <c r="C34" s="8" t="s">
        <v>273</v>
      </c>
      <c r="D34" s="5">
        <v>0</v>
      </c>
      <c r="E34" s="5">
        <v>0</v>
      </c>
      <c r="F34" s="5">
        <v>1</v>
      </c>
      <c r="G34" s="4">
        <v>0</v>
      </c>
      <c r="H34" s="5">
        <v>4</v>
      </c>
      <c r="I34" s="1">
        <f t="shared" si="0"/>
        <v>-4</v>
      </c>
      <c r="J34" s="5">
        <f t="shared" si="1"/>
        <v>1</v>
      </c>
      <c r="K34" s="7">
        <f t="shared" si="2"/>
        <v>0</v>
      </c>
    </row>
    <row r="35" spans="2:11" x14ac:dyDescent="0.3">
      <c r="B35" s="17" t="s">
        <v>33</v>
      </c>
      <c r="C35" s="8" t="s">
        <v>779</v>
      </c>
      <c r="D35" s="5">
        <v>0</v>
      </c>
      <c r="E35" s="5">
        <v>0</v>
      </c>
      <c r="F35" s="5">
        <v>1</v>
      </c>
      <c r="G35" s="4">
        <v>1</v>
      </c>
      <c r="H35" s="5">
        <v>6</v>
      </c>
      <c r="I35" s="1">
        <f t="shared" ref="I35:I66" si="3">G35-H35</f>
        <v>-5</v>
      </c>
      <c r="J35" s="5">
        <f t="shared" ref="J35:J66" si="4">D35+E35+F35</f>
        <v>1</v>
      </c>
      <c r="K35" s="7">
        <f t="shared" ref="K35:K66" si="5">D35/J35</f>
        <v>0</v>
      </c>
    </row>
    <row r="36" spans="2:11" x14ac:dyDescent="0.3">
      <c r="B36" s="17" t="s">
        <v>34</v>
      </c>
      <c r="C36" s="8" t="s">
        <v>649</v>
      </c>
      <c r="D36" s="5">
        <v>0</v>
      </c>
      <c r="E36" s="5">
        <v>0</v>
      </c>
      <c r="F36" s="5">
        <v>2</v>
      </c>
      <c r="G36" s="4">
        <v>0</v>
      </c>
      <c r="H36" s="5">
        <v>3</v>
      </c>
      <c r="I36" s="1">
        <f t="shared" si="3"/>
        <v>-3</v>
      </c>
      <c r="J36" s="5">
        <f t="shared" si="4"/>
        <v>2</v>
      </c>
      <c r="K36" s="7">
        <f t="shared" si="5"/>
        <v>0</v>
      </c>
    </row>
    <row r="37" spans="2:11" x14ac:dyDescent="0.3">
      <c r="B37" s="17" t="s">
        <v>35</v>
      </c>
      <c r="C37" s="8" t="s">
        <v>259</v>
      </c>
      <c r="D37" s="5">
        <v>0</v>
      </c>
      <c r="E37" s="5">
        <v>0</v>
      </c>
      <c r="F37" s="5">
        <v>2</v>
      </c>
      <c r="G37" s="4">
        <v>2</v>
      </c>
      <c r="H37" s="5">
        <v>6</v>
      </c>
      <c r="I37" s="1">
        <f t="shared" si="3"/>
        <v>-4</v>
      </c>
      <c r="J37" s="5">
        <f t="shared" si="4"/>
        <v>2</v>
      </c>
      <c r="K37" s="7">
        <f t="shared" si="5"/>
        <v>0</v>
      </c>
    </row>
    <row r="38" spans="2:11" x14ac:dyDescent="0.3">
      <c r="B38" s="17" t="s">
        <v>36</v>
      </c>
      <c r="C38" s="8" t="s">
        <v>269</v>
      </c>
      <c r="D38" s="5">
        <v>0</v>
      </c>
      <c r="E38" s="5">
        <v>0</v>
      </c>
      <c r="F38" s="5">
        <v>2</v>
      </c>
      <c r="G38" s="4">
        <v>0</v>
      </c>
      <c r="H38" s="5">
        <v>8</v>
      </c>
      <c r="I38" s="1">
        <f t="shared" si="3"/>
        <v>-8</v>
      </c>
      <c r="J38" s="5">
        <f t="shared" si="4"/>
        <v>2</v>
      </c>
      <c r="K38" s="7">
        <f t="shared" si="5"/>
        <v>0</v>
      </c>
    </row>
    <row r="39" spans="2:11" x14ac:dyDescent="0.3">
      <c r="B39" s="17" t="s">
        <v>37</v>
      </c>
      <c r="C39" s="8" t="s">
        <v>721</v>
      </c>
      <c r="D39" s="5">
        <v>0</v>
      </c>
      <c r="E39" s="5">
        <v>0</v>
      </c>
      <c r="F39" s="5">
        <v>3</v>
      </c>
      <c r="G39" s="4">
        <v>2</v>
      </c>
      <c r="H39" s="5">
        <v>10</v>
      </c>
      <c r="I39" s="1">
        <f t="shared" si="3"/>
        <v>-8</v>
      </c>
      <c r="J39" s="5">
        <f t="shared" si="4"/>
        <v>3</v>
      </c>
      <c r="K39" s="7">
        <f t="shared" si="5"/>
        <v>0</v>
      </c>
    </row>
    <row r="40" spans="2:11" x14ac:dyDescent="0.3">
      <c r="B40" s="17" t="s">
        <v>38</v>
      </c>
      <c r="C40" s="8" t="s">
        <v>244</v>
      </c>
      <c r="D40" s="5">
        <v>0</v>
      </c>
      <c r="E40" s="5">
        <v>0</v>
      </c>
      <c r="F40" s="5">
        <v>5</v>
      </c>
      <c r="G40" s="4">
        <v>5</v>
      </c>
      <c r="H40" s="5">
        <v>12</v>
      </c>
      <c r="I40" s="1">
        <f t="shared" si="3"/>
        <v>-7</v>
      </c>
      <c r="J40" s="5">
        <f t="shared" si="4"/>
        <v>5</v>
      </c>
      <c r="K40" s="7">
        <f t="shared" si="5"/>
        <v>0</v>
      </c>
    </row>
    <row r="41" spans="2:11" x14ac:dyDescent="0.3">
      <c r="B41" s="17" t="s">
        <v>39</v>
      </c>
      <c r="C41" s="8" t="s">
        <v>283</v>
      </c>
      <c r="D41" s="5">
        <v>0</v>
      </c>
      <c r="E41" s="5">
        <v>0</v>
      </c>
      <c r="F41" s="5">
        <v>5</v>
      </c>
      <c r="G41" s="4">
        <v>4</v>
      </c>
      <c r="H41" s="5">
        <v>11</v>
      </c>
      <c r="I41" s="1">
        <f t="shared" si="3"/>
        <v>-7</v>
      </c>
      <c r="J41" s="5">
        <f t="shared" si="4"/>
        <v>5</v>
      </c>
      <c r="K41" s="7">
        <f t="shared" si="5"/>
        <v>0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598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682</v>
      </c>
      <c r="D3" s="5">
        <v>7</v>
      </c>
      <c r="E3" s="5">
        <v>0</v>
      </c>
      <c r="F3" s="5">
        <v>2</v>
      </c>
      <c r="G3" s="4">
        <v>26</v>
      </c>
      <c r="H3" s="5">
        <v>10</v>
      </c>
      <c r="I3" s="1">
        <f t="shared" ref="I3:I34" si="0">G3-H3</f>
        <v>16</v>
      </c>
      <c r="J3" s="5">
        <f t="shared" ref="J3:J34" si="1">D3+E3+F3</f>
        <v>9</v>
      </c>
      <c r="K3" s="7">
        <f t="shared" ref="K3:K34" si="2">D3/J3</f>
        <v>0.77777777777777779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234</v>
      </c>
      <c r="D4" s="5">
        <v>7</v>
      </c>
      <c r="E4" s="5">
        <v>2</v>
      </c>
      <c r="F4" s="5">
        <v>1</v>
      </c>
      <c r="G4" s="4">
        <v>19</v>
      </c>
      <c r="H4" s="5">
        <v>9</v>
      </c>
      <c r="I4" s="1">
        <f t="shared" si="0"/>
        <v>10</v>
      </c>
      <c r="J4" s="5">
        <f t="shared" si="1"/>
        <v>10</v>
      </c>
      <c r="K4" s="7">
        <f t="shared" si="2"/>
        <v>0.7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232</v>
      </c>
      <c r="D5" s="5">
        <v>6</v>
      </c>
      <c r="E5" s="5">
        <v>0</v>
      </c>
      <c r="F5" s="5">
        <v>2</v>
      </c>
      <c r="G5" s="4">
        <v>20</v>
      </c>
      <c r="H5" s="5">
        <v>9</v>
      </c>
      <c r="I5" s="1">
        <f t="shared" si="0"/>
        <v>11</v>
      </c>
      <c r="J5" s="5">
        <f t="shared" si="1"/>
        <v>8</v>
      </c>
      <c r="K5" s="7">
        <f t="shared" si="2"/>
        <v>0.75</v>
      </c>
      <c r="M5" s="22" t="s">
        <v>567</v>
      </c>
      <c r="N5" s="23"/>
      <c r="O5" s="24">
        <v>11</v>
      </c>
      <c r="P5" s="24">
        <v>3</v>
      </c>
      <c r="Q5" s="25">
        <v>0</v>
      </c>
      <c r="R5" s="25">
        <v>8</v>
      </c>
    </row>
    <row r="6" spans="2:20" x14ac:dyDescent="0.3">
      <c r="B6" s="17" t="s">
        <v>111</v>
      </c>
      <c r="C6" s="8" t="s">
        <v>233</v>
      </c>
      <c r="D6" s="5">
        <v>5</v>
      </c>
      <c r="E6" s="5">
        <v>0</v>
      </c>
      <c r="F6" s="5">
        <v>3</v>
      </c>
      <c r="G6" s="4">
        <v>20</v>
      </c>
      <c r="H6" s="5">
        <v>10</v>
      </c>
      <c r="I6" s="1">
        <f t="shared" si="0"/>
        <v>10</v>
      </c>
      <c r="J6" s="5">
        <f t="shared" si="1"/>
        <v>8</v>
      </c>
      <c r="K6" s="7">
        <f t="shared" si="2"/>
        <v>0.625</v>
      </c>
      <c r="M6" s="22" t="s">
        <v>568</v>
      </c>
      <c r="N6" s="23"/>
      <c r="O6" s="26">
        <v>11</v>
      </c>
      <c r="P6" s="26">
        <v>2</v>
      </c>
      <c r="Q6" s="27">
        <v>0</v>
      </c>
      <c r="R6" s="27">
        <v>9</v>
      </c>
      <c r="T6" s="43"/>
    </row>
    <row r="7" spans="2:20" x14ac:dyDescent="0.3">
      <c r="B7" s="17" t="s">
        <v>110</v>
      </c>
      <c r="C7" s="8" t="s">
        <v>242</v>
      </c>
      <c r="D7" s="5">
        <v>4</v>
      </c>
      <c r="E7" s="5">
        <v>0</v>
      </c>
      <c r="F7" s="5">
        <v>1</v>
      </c>
      <c r="G7" s="4">
        <v>8</v>
      </c>
      <c r="H7" s="5">
        <v>6</v>
      </c>
      <c r="I7" s="1">
        <f t="shared" si="0"/>
        <v>2</v>
      </c>
      <c r="J7" s="5">
        <f t="shared" si="1"/>
        <v>5</v>
      </c>
      <c r="K7" s="7">
        <f t="shared" si="2"/>
        <v>0.8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230</v>
      </c>
      <c r="D8" s="5">
        <v>4</v>
      </c>
      <c r="E8" s="5">
        <v>1</v>
      </c>
      <c r="F8" s="5">
        <v>1</v>
      </c>
      <c r="G8" s="4">
        <v>16</v>
      </c>
      <c r="H8" s="5">
        <v>11</v>
      </c>
      <c r="I8" s="1">
        <f t="shared" si="0"/>
        <v>5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22</v>
      </c>
      <c r="P8" s="31">
        <f>P5+P6</f>
        <v>5</v>
      </c>
      <c r="Q8" s="32">
        <f>Q5+Q6</f>
        <v>0</v>
      </c>
      <c r="R8" s="32">
        <f>R5+R6</f>
        <v>17</v>
      </c>
    </row>
    <row r="9" spans="2:20" x14ac:dyDescent="0.3">
      <c r="B9" s="17" t="s">
        <v>108</v>
      </c>
      <c r="C9" s="8" t="s">
        <v>245</v>
      </c>
      <c r="D9" s="5">
        <v>4</v>
      </c>
      <c r="E9" s="5">
        <v>0</v>
      </c>
      <c r="F9" s="5">
        <v>2</v>
      </c>
      <c r="G9" s="4">
        <v>11</v>
      </c>
      <c r="H9" s="5">
        <v>8</v>
      </c>
      <c r="I9" s="1">
        <f t="shared" si="0"/>
        <v>3</v>
      </c>
      <c r="J9" s="5">
        <f t="shared" si="1"/>
        <v>6</v>
      </c>
      <c r="K9" s="7">
        <f t="shared" si="2"/>
        <v>0.66666666666666663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253</v>
      </c>
      <c r="D10" s="5">
        <v>4</v>
      </c>
      <c r="E10" s="5">
        <v>0</v>
      </c>
      <c r="F10" s="5">
        <v>2</v>
      </c>
      <c r="G10" s="4">
        <v>11</v>
      </c>
      <c r="H10" s="5">
        <v>9</v>
      </c>
      <c r="I10" s="1">
        <f t="shared" si="0"/>
        <v>2</v>
      </c>
      <c r="J10" s="5">
        <f t="shared" si="1"/>
        <v>6</v>
      </c>
      <c r="K10" s="7">
        <f t="shared" si="2"/>
        <v>0.66666666666666663</v>
      </c>
      <c r="M10" s="33" t="s">
        <v>572</v>
      </c>
      <c r="N10" s="23"/>
      <c r="O10" s="24">
        <f>SUM(D3:D102)</f>
        <v>88</v>
      </c>
      <c r="P10" s="33" t="s">
        <v>7</v>
      </c>
      <c r="Q10" s="34"/>
      <c r="R10" s="28">
        <f>SUM(G3:G102)</f>
        <v>308</v>
      </c>
    </row>
    <row r="11" spans="2:20" x14ac:dyDescent="0.3">
      <c r="B11" s="17" t="s">
        <v>106</v>
      </c>
      <c r="C11" s="8" t="s">
        <v>261</v>
      </c>
      <c r="D11" s="5">
        <v>3</v>
      </c>
      <c r="E11" s="5">
        <v>0</v>
      </c>
      <c r="F11" s="5">
        <v>0</v>
      </c>
      <c r="G11" s="4">
        <v>7</v>
      </c>
      <c r="H11" s="5">
        <v>2</v>
      </c>
      <c r="I11" s="1">
        <f t="shared" si="0"/>
        <v>5</v>
      </c>
      <c r="J11" s="5">
        <f t="shared" si="1"/>
        <v>3</v>
      </c>
      <c r="K11" s="7">
        <f t="shared" si="2"/>
        <v>1</v>
      </c>
      <c r="M11" s="33" t="s">
        <v>573</v>
      </c>
      <c r="N11" s="23"/>
      <c r="O11" s="26">
        <f>SUM(E3:E102)</f>
        <v>9</v>
      </c>
      <c r="P11" s="33" t="s">
        <v>8</v>
      </c>
      <c r="Q11" s="34"/>
      <c r="R11" s="27">
        <f>SUM(H3:H102)</f>
        <v>230</v>
      </c>
    </row>
    <row r="12" spans="2:20" x14ac:dyDescent="0.3">
      <c r="B12" s="17" t="s">
        <v>10</v>
      </c>
      <c r="C12" s="8" t="s">
        <v>272</v>
      </c>
      <c r="D12" s="5">
        <v>3</v>
      </c>
      <c r="E12" s="5">
        <v>0</v>
      </c>
      <c r="F12" s="5">
        <v>1</v>
      </c>
      <c r="G12" s="4">
        <v>8</v>
      </c>
      <c r="H12" s="5">
        <v>4</v>
      </c>
      <c r="I12" s="1">
        <f t="shared" si="0"/>
        <v>4</v>
      </c>
      <c r="J12" s="5">
        <f t="shared" si="1"/>
        <v>4</v>
      </c>
      <c r="K12" s="6">
        <f t="shared" si="2"/>
        <v>0.75</v>
      </c>
      <c r="M12" s="35" t="s">
        <v>574</v>
      </c>
      <c r="N12" s="36"/>
      <c r="O12" s="37">
        <f>SUM(F3:F102)</f>
        <v>65</v>
      </c>
      <c r="P12" s="35" t="s">
        <v>101</v>
      </c>
      <c r="Q12" s="38"/>
      <c r="R12" s="37">
        <f>R10-R11</f>
        <v>78</v>
      </c>
    </row>
    <row r="13" spans="2:20" x14ac:dyDescent="0.3">
      <c r="B13" s="17" t="s">
        <v>11</v>
      </c>
      <c r="C13" s="8" t="s">
        <v>227</v>
      </c>
      <c r="D13" s="5">
        <v>3</v>
      </c>
      <c r="E13" s="5">
        <v>0</v>
      </c>
      <c r="F13" s="5">
        <v>3</v>
      </c>
      <c r="G13" s="4">
        <v>12</v>
      </c>
      <c r="H13" s="5">
        <v>13</v>
      </c>
      <c r="I13" s="1">
        <f t="shared" si="0"/>
        <v>-1</v>
      </c>
      <c r="J13" s="5">
        <f t="shared" si="1"/>
        <v>6</v>
      </c>
      <c r="K13" s="7">
        <f t="shared" si="2"/>
        <v>0.5</v>
      </c>
      <c r="M13" s="39" t="s">
        <v>570</v>
      </c>
      <c r="N13" s="40"/>
      <c r="O13" s="32">
        <f>O10+O11+O12</f>
        <v>162</v>
      </c>
      <c r="P13" s="41" t="s">
        <v>570</v>
      </c>
      <c r="Q13" s="40"/>
      <c r="R13" s="32">
        <f>R10+R11</f>
        <v>538</v>
      </c>
    </row>
    <row r="14" spans="2:20" x14ac:dyDescent="0.3">
      <c r="B14" s="17" t="s">
        <v>12</v>
      </c>
      <c r="C14" s="8" t="s">
        <v>244</v>
      </c>
      <c r="D14" s="5">
        <v>3</v>
      </c>
      <c r="E14" s="5">
        <v>1</v>
      </c>
      <c r="F14" s="5">
        <v>3</v>
      </c>
      <c r="G14" s="4">
        <v>13</v>
      </c>
      <c r="H14" s="5">
        <v>10</v>
      </c>
      <c r="I14" s="1">
        <f t="shared" si="0"/>
        <v>3</v>
      </c>
      <c r="J14" s="5">
        <f t="shared" si="1"/>
        <v>7</v>
      </c>
      <c r="K14" s="7">
        <f t="shared" si="2"/>
        <v>0.42857142857142855</v>
      </c>
    </row>
    <row r="15" spans="2:20" x14ac:dyDescent="0.3">
      <c r="B15" s="17" t="s">
        <v>13</v>
      </c>
      <c r="C15" s="8" t="s">
        <v>231</v>
      </c>
      <c r="D15" s="5">
        <v>3</v>
      </c>
      <c r="E15" s="5">
        <v>1</v>
      </c>
      <c r="F15" s="5">
        <v>3</v>
      </c>
      <c r="G15" s="4">
        <v>11</v>
      </c>
      <c r="H15" s="5">
        <v>9</v>
      </c>
      <c r="I15" s="1">
        <f t="shared" si="0"/>
        <v>2</v>
      </c>
      <c r="J15" s="5">
        <f t="shared" si="1"/>
        <v>7</v>
      </c>
      <c r="K15" s="7">
        <f t="shared" si="2"/>
        <v>0.42857142857142855</v>
      </c>
      <c r="M15" s="43"/>
    </row>
    <row r="16" spans="2:20" x14ac:dyDescent="0.3">
      <c r="B16" s="17" t="s">
        <v>14</v>
      </c>
      <c r="C16" s="8" t="s">
        <v>249</v>
      </c>
      <c r="D16" s="5">
        <v>3</v>
      </c>
      <c r="E16" s="5">
        <v>0</v>
      </c>
      <c r="F16" s="5">
        <v>4</v>
      </c>
      <c r="G16" s="4">
        <v>10</v>
      </c>
      <c r="H16" s="5">
        <v>8</v>
      </c>
      <c r="I16" s="1">
        <f t="shared" si="0"/>
        <v>2</v>
      </c>
      <c r="J16" s="5">
        <f t="shared" si="1"/>
        <v>7</v>
      </c>
      <c r="K16" s="7">
        <f t="shared" si="2"/>
        <v>0.42857142857142855</v>
      </c>
    </row>
    <row r="17" spans="2:11" x14ac:dyDescent="0.3">
      <c r="B17" s="17" t="s">
        <v>15</v>
      </c>
      <c r="C17" s="8" t="s">
        <v>235</v>
      </c>
      <c r="D17" s="5">
        <v>3</v>
      </c>
      <c r="E17" s="5">
        <v>1</v>
      </c>
      <c r="F17" s="5">
        <v>4</v>
      </c>
      <c r="G17" s="4">
        <v>18</v>
      </c>
      <c r="H17" s="5">
        <v>14</v>
      </c>
      <c r="I17" s="1">
        <f t="shared" si="0"/>
        <v>4</v>
      </c>
      <c r="J17" s="5">
        <f t="shared" si="1"/>
        <v>8</v>
      </c>
      <c r="K17" s="7">
        <f t="shared" si="2"/>
        <v>0.375</v>
      </c>
    </row>
    <row r="18" spans="2:11" x14ac:dyDescent="0.3">
      <c r="B18" s="17" t="s">
        <v>16</v>
      </c>
      <c r="C18" s="8" t="s">
        <v>644</v>
      </c>
      <c r="D18" s="5">
        <v>2</v>
      </c>
      <c r="E18" s="5">
        <v>0</v>
      </c>
      <c r="F18" s="5">
        <v>0</v>
      </c>
      <c r="G18" s="4">
        <v>5</v>
      </c>
      <c r="H18" s="5">
        <v>0</v>
      </c>
      <c r="I18" s="1">
        <f t="shared" si="0"/>
        <v>5</v>
      </c>
      <c r="J18" s="5">
        <f t="shared" si="1"/>
        <v>2</v>
      </c>
      <c r="K18" s="7">
        <f t="shared" si="2"/>
        <v>1</v>
      </c>
    </row>
    <row r="19" spans="2:11" x14ac:dyDescent="0.3">
      <c r="B19" s="17" t="s">
        <v>17</v>
      </c>
      <c r="C19" s="8" t="s">
        <v>260</v>
      </c>
      <c r="D19" s="5">
        <v>2</v>
      </c>
      <c r="E19" s="5">
        <v>0</v>
      </c>
      <c r="F19" s="5">
        <v>0</v>
      </c>
      <c r="G19" s="4">
        <v>4</v>
      </c>
      <c r="H19" s="5">
        <v>1</v>
      </c>
      <c r="I19" s="1">
        <f t="shared" si="0"/>
        <v>3</v>
      </c>
      <c r="J19" s="5">
        <f t="shared" si="1"/>
        <v>2</v>
      </c>
      <c r="K19" s="7">
        <f t="shared" si="2"/>
        <v>1</v>
      </c>
    </row>
    <row r="20" spans="2:11" x14ac:dyDescent="0.3">
      <c r="B20" s="17" t="s">
        <v>18</v>
      </c>
      <c r="C20" s="8" t="s">
        <v>273</v>
      </c>
      <c r="D20" s="5">
        <v>2</v>
      </c>
      <c r="E20" s="5">
        <v>0</v>
      </c>
      <c r="F20" s="5">
        <v>1</v>
      </c>
      <c r="G20" s="4">
        <v>6</v>
      </c>
      <c r="H20" s="5">
        <v>4</v>
      </c>
      <c r="I20" s="1">
        <f t="shared" si="0"/>
        <v>2</v>
      </c>
      <c r="J20" s="5">
        <f t="shared" si="1"/>
        <v>3</v>
      </c>
      <c r="K20" s="6">
        <f t="shared" si="2"/>
        <v>0.66666666666666663</v>
      </c>
    </row>
    <row r="21" spans="2:11" x14ac:dyDescent="0.3">
      <c r="B21" s="17" t="s">
        <v>19</v>
      </c>
      <c r="C21" s="8" t="s">
        <v>255</v>
      </c>
      <c r="D21" s="5">
        <v>2</v>
      </c>
      <c r="E21" s="5">
        <v>0</v>
      </c>
      <c r="F21" s="5">
        <v>1</v>
      </c>
      <c r="G21" s="4">
        <v>4</v>
      </c>
      <c r="H21" s="5">
        <v>2</v>
      </c>
      <c r="I21" s="1">
        <f t="shared" si="0"/>
        <v>2</v>
      </c>
      <c r="J21" s="5">
        <f t="shared" si="1"/>
        <v>3</v>
      </c>
      <c r="K21" s="7">
        <f t="shared" si="2"/>
        <v>0.66666666666666663</v>
      </c>
    </row>
    <row r="22" spans="2:11" x14ac:dyDescent="0.3">
      <c r="B22" s="17" t="s">
        <v>20</v>
      </c>
      <c r="C22" s="8" t="s">
        <v>283</v>
      </c>
      <c r="D22" s="5">
        <v>2</v>
      </c>
      <c r="E22" s="5">
        <v>1</v>
      </c>
      <c r="F22" s="5">
        <v>1</v>
      </c>
      <c r="G22" s="4">
        <v>7</v>
      </c>
      <c r="H22" s="5">
        <v>6</v>
      </c>
      <c r="I22" s="1">
        <f t="shared" si="0"/>
        <v>1</v>
      </c>
      <c r="J22" s="5">
        <f t="shared" si="1"/>
        <v>4</v>
      </c>
      <c r="K22" s="7">
        <f t="shared" si="2"/>
        <v>0.5</v>
      </c>
    </row>
    <row r="23" spans="2:11" x14ac:dyDescent="0.3">
      <c r="B23" s="17" t="s">
        <v>21</v>
      </c>
      <c r="C23" s="8" t="s">
        <v>239</v>
      </c>
      <c r="D23" s="5">
        <v>2</v>
      </c>
      <c r="E23" s="5">
        <v>0</v>
      </c>
      <c r="F23" s="5">
        <v>2</v>
      </c>
      <c r="G23" s="4">
        <v>8</v>
      </c>
      <c r="H23" s="5">
        <v>6</v>
      </c>
      <c r="I23" s="1">
        <f t="shared" si="0"/>
        <v>2</v>
      </c>
      <c r="J23" s="5">
        <f t="shared" si="1"/>
        <v>4</v>
      </c>
      <c r="K23" s="7">
        <f t="shared" si="2"/>
        <v>0.5</v>
      </c>
    </row>
    <row r="24" spans="2:11" x14ac:dyDescent="0.3">
      <c r="B24" s="17" t="s">
        <v>22</v>
      </c>
      <c r="C24" s="8" t="s">
        <v>252</v>
      </c>
      <c r="D24" s="5">
        <v>2</v>
      </c>
      <c r="E24" s="5">
        <v>1</v>
      </c>
      <c r="F24" s="5">
        <v>2</v>
      </c>
      <c r="G24" s="4">
        <v>5</v>
      </c>
      <c r="H24" s="5">
        <v>4</v>
      </c>
      <c r="I24" s="1">
        <f t="shared" si="0"/>
        <v>1</v>
      </c>
      <c r="J24" s="5">
        <f t="shared" si="1"/>
        <v>5</v>
      </c>
      <c r="K24" s="7">
        <f t="shared" si="2"/>
        <v>0.4</v>
      </c>
    </row>
    <row r="25" spans="2:11" x14ac:dyDescent="0.3">
      <c r="B25" s="17" t="s">
        <v>23</v>
      </c>
      <c r="C25" s="8" t="s">
        <v>268</v>
      </c>
      <c r="D25" s="5">
        <v>2</v>
      </c>
      <c r="E25" s="5">
        <v>0</v>
      </c>
      <c r="F25" s="5">
        <v>3</v>
      </c>
      <c r="G25" s="4">
        <v>7</v>
      </c>
      <c r="H25" s="5">
        <v>8</v>
      </c>
      <c r="I25" s="1">
        <f t="shared" si="0"/>
        <v>-1</v>
      </c>
      <c r="J25" s="5">
        <f t="shared" si="1"/>
        <v>5</v>
      </c>
      <c r="K25" s="7">
        <f t="shared" si="2"/>
        <v>0.4</v>
      </c>
    </row>
    <row r="26" spans="2:11" x14ac:dyDescent="0.3">
      <c r="B26" s="17" t="s">
        <v>24</v>
      </c>
      <c r="C26" s="8" t="s">
        <v>723</v>
      </c>
      <c r="D26" s="5">
        <v>1</v>
      </c>
      <c r="E26" s="5">
        <v>0</v>
      </c>
      <c r="F26" s="5">
        <v>0</v>
      </c>
      <c r="G26" s="4">
        <v>4</v>
      </c>
      <c r="H26" s="5">
        <v>1</v>
      </c>
      <c r="I26" s="1">
        <f t="shared" si="0"/>
        <v>3</v>
      </c>
      <c r="J26" s="5">
        <f t="shared" si="1"/>
        <v>1</v>
      </c>
      <c r="K26" s="7">
        <f t="shared" si="2"/>
        <v>1</v>
      </c>
    </row>
    <row r="27" spans="2:11" x14ac:dyDescent="0.3">
      <c r="B27" s="17" t="s">
        <v>25</v>
      </c>
      <c r="C27" s="8" t="s">
        <v>776</v>
      </c>
      <c r="D27" s="5">
        <v>1</v>
      </c>
      <c r="E27" s="5">
        <v>0</v>
      </c>
      <c r="F27" s="5">
        <v>0</v>
      </c>
      <c r="G27" s="4">
        <v>2</v>
      </c>
      <c r="H27" s="5">
        <v>0</v>
      </c>
      <c r="I27" s="1">
        <f t="shared" si="0"/>
        <v>2</v>
      </c>
      <c r="J27" s="5">
        <f t="shared" si="1"/>
        <v>1</v>
      </c>
      <c r="K27" s="7">
        <f t="shared" si="2"/>
        <v>1</v>
      </c>
    </row>
    <row r="28" spans="2:11" x14ac:dyDescent="0.3">
      <c r="B28" s="17" t="s">
        <v>26</v>
      </c>
      <c r="C28" s="8" t="s">
        <v>777</v>
      </c>
      <c r="D28" s="5">
        <v>1</v>
      </c>
      <c r="E28" s="5">
        <v>0</v>
      </c>
      <c r="F28" s="5">
        <v>0</v>
      </c>
      <c r="G28" s="4">
        <v>1</v>
      </c>
      <c r="H28" s="5">
        <v>0</v>
      </c>
      <c r="I28" s="1">
        <f t="shared" si="0"/>
        <v>1</v>
      </c>
      <c r="J28" s="5">
        <f t="shared" si="1"/>
        <v>1</v>
      </c>
      <c r="K28" s="7">
        <f t="shared" si="2"/>
        <v>1</v>
      </c>
    </row>
    <row r="29" spans="2:11" x14ac:dyDescent="0.3">
      <c r="B29" s="17" t="s">
        <v>27</v>
      </c>
      <c r="C29" s="8" t="s">
        <v>248</v>
      </c>
      <c r="D29" s="5">
        <v>1</v>
      </c>
      <c r="E29" s="5">
        <v>0</v>
      </c>
      <c r="F29" s="5">
        <v>0</v>
      </c>
      <c r="G29" s="4">
        <v>1</v>
      </c>
      <c r="H29" s="5">
        <v>0</v>
      </c>
      <c r="I29" s="1">
        <f t="shared" si="0"/>
        <v>1</v>
      </c>
      <c r="J29" s="5">
        <f t="shared" si="1"/>
        <v>1</v>
      </c>
      <c r="K29" s="7">
        <f t="shared" si="2"/>
        <v>1</v>
      </c>
    </row>
    <row r="30" spans="2:11" x14ac:dyDescent="0.3">
      <c r="B30" s="17" t="s">
        <v>28</v>
      </c>
      <c r="C30" s="8" t="s">
        <v>269</v>
      </c>
      <c r="D30" s="5">
        <v>1</v>
      </c>
      <c r="E30" s="5">
        <v>0</v>
      </c>
      <c r="F30" s="5">
        <v>1</v>
      </c>
      <c r="G30" s="4">
        <v>3</v>
      </c>
      <c r="H30" s="5">
        <v>2</v>
      </c>
      <c r="I30" s="1">
        <f t="shared" si="0"/>
        <v>1</v>
      </c>
      <c r="J30" s="5">
        <f t="shared" si="1"/>
        <v>2</v>
      </c>
      <c r="K30" s="7">
        <f t="shared" si="2"/>
        <v>0.5</v>
      </c>
    </row>
    <row r="31" spans="2:11" x14ac:dyDescent="0.3">
      <c r="B31" s="17" t="s">
        <v>29</v>
      </c>
      <c r="C31" s="8" t="s">
        <v>240</v>
      </c>
      <c r="D31" s="5">
        <v>1</v>
      </c>
      <c r="E31" s="5">
        <v>0</v>
      </c>
      <c r="F31" s="5">
        <v>1</v>
      </c>
      <c r="G31" s="4">
        <v>2</v>
      </c>
      <c r="H31" s="5">
        <v>3</v>
      </c>
      <c r="I31" s="1">
        <f t="shared" si="0"/>
        <v>-1</v>
      </c>
      <c r="J31" s="5">
        <f t="shared" si="1"/>
        <v>2</v>
      </c>
      <c r="K31" s="7">
        <f t="shared" si="2"/>
        <v>0.5</v>
      </c>
    </row>
    <row r="32" spans="2:11" x14ac:dyDescent="0.3">
      <c r="B32" s="17" t="s">
        <v>30</v>
      </c>
      <c r="C32" s="8" t="s">
        <v>254</v>
      </c>
      <c r="D32" s="5">
        <v>1</v>
      </c>
      <c r="E32" s="5">
        <v>0</v>
      </c>
      <c r="F32" s="5">
        <v>2</v>
      </c>
      <c r="G32" s="4">
        <v>8</v>
      </c>
      <c r="H32" s="5">
        <v>7</v>
      </c>
      <c r="I32" s="1">
        <f t="shared" si="0"/>
        <v>1</v>
      </c>
      <c r="J32" s="5">
        <f t="shared" si="1"/>
        <v>3</v>
      </c>
      <c r="K32" s="7">
        <f t="shared" si="2"/>
        <v>0.33333333333333331</v>
      </c>
    </row>
    <row r="33" spans="2:11" x14ac:dyDescent="0.3">
      <c r="B33" s="17" t="s">
        <v>31</v>
      </c>
      <c r="C33" s="8" t="s">
        <v>274</v>
      </c>
      <c r="D33" s="5">
        <v>1</v>
      </c>
      <c r="E33" s="5">
        <v>0</v>
      </c>
      <c r="F33" s="5">
        <v>2</v>
      </c>
      <c r="G33" s="4">
        <v>5</v>
      </c>
      <c r="H33" s="5">
        <v>5</v>
      </c>
      <c r="I33" s="1">
        <f t="shared" si="0"/>
        <v>0</v>
      </c>
      <c r="J33" s="5">
        <f t="shared" si="1"/>
        <v>3</v>
      </c>
      <c r="K33" s="7">
        <f t="shared" si="2"/>
        <v>0.33333333333333331</v>
      </c>
    </row>
    <row r="34" spans="2:11" x14ac:dyDescent="0.3">
      <c r="B34" s="17" t="s">
        <v>32</v>
      </c>
      <c r="C34" s="8" t="s">
        <v>263</v>
      </c>
      <c r="D34" s="5">
        <v>1</v>
      </c>
      <c r="E34" s="5">
        <v>0</v>
      </c>
      <c r="F34" s="5">
        <v>2</v>
      </c>
      <c r="G34" s="4">
        <v>4</v>
      </c>
      <c r="H34" s="5">
        <v>5</v>
      </c>
      <c r="I34" s="1">
        <f t="shared" si="0"/>
        <v>-1</v>
      </c>
      <c r="J34" s="5">
        <f t="shared" si="1"/>
        <v>3</v>
      </c>
      <c r="K34" s="7">
        <f t="shared" si="2"/>
        <v>0.33333333333333331</v>
      </c>
    </row>
    <row r="35" spans="2:11" x14ac:dyDescent="0.3">
      <c r="B35" s="17" t="s">
        <v>33</v>
      </c>
      <c r="C35" s="8" t="s">
        <v>282</v>
      </c>
      <c r="D35" s="5">
        <v>1</v>
      </c>
      <c r="E35" s="5">
        <v>0</v>
      </c>
      <c r="F35" s="5">
        <v>2</v>
      </c>
      <c r="G35" s="4">
        <v>9</v>
      </c>
      <c r="H35" s="5">
        <v>11</v>
      </c>
      <c r="I35" s="1">
        <f t="shared" ref="I35:I66" si="3">G35-H35</f>
        <v>-2</v>
      </c>
      <c r="J35" s="5">
        <f t="shared" ref="J35:J66" si="4">D35+E35+F35</f>
        <v>3</v>
      </c>
      <c r="K35" s="7">
        <f t="shared" ref="K35:K66" si="5">D35/J35</f>
        <v>0.33333333333333331</v>
      </c>
    </row>
    <row r="36" spans="2:11" x14ac:dyDescent="0.3">
      <c r="B36" s="17" t="s">
        <v>34</v>
      </c>
      <c r="C36" s="8" t="s">
        <v>720</v>
      </c>
      <c r="D36" s="5">
        <v>0</v>
      </c>
      <c r="E36" s="5">
        <v>0</v>
      </c>
      <c r="F36" s="5">
        <v>1</v>
      </c>
      <c r="G36" s="4">
        <v>2</v>
      </c>
      <c r="H36" s="5">
        <v>3</v>
      </c>
      <c r="I36" s="1">
        <f t="shared" si="3"/>
        <v>-1</v>
      </c>
      <c r="J36" s="5">
        <f t="shared" si="4"/>
        <v>1</v>
      </c>
      <c r="K36" s="7">
        <f t="shared" si="5"/>
        <v>0</v>
      </c>
    </row>
    <row r="37" spans="2:11" x14ac:dyDescent="0.3">
      <c r="B37" s="17" t="s">
        <v>35</v>
      </c>
      <c r="C37" s="8" t="s">
        <v>246</v>
      </c>
      <c r="D37" s="5">
        <v>0</v>
      </c>
      <c r="E37" s="5">
        <v>1</v>
      </c>
      <c r="F37" s="5">
        <v>1</v>
      </c>
      <c r="G37" s="4">
        <v>1</v>
      </c>
      <c r="H37" s="5">
        <v>2</v>
      </c>
      <c r="I37" s="1">
        <f t="shared" si="3"/>
        <v>-1</v>
      </c>
      <c r="J37" s="5">
        <f t="shared" si="4"/>
        <v>2</v>
      </c>
      <c r="K37" s="7">
        <f t="shared" si="5"/>
        <v>0</v>
      </c>
    </row>
    <row r="38" spans="2:11" x14ac:dyDescent="0.3">
      <c r="B38" s="17" t="s">
        <v>36</v>
      </c>
      <c r="C38" s="8" t="s">
        <v>726</v>
      </c>
      <c r="D38" s="5">
        <v>0</v>
      </c>
      <c r="E38" s="5">
        <v>0</v>
      </c>
      <c r="F38" s="5">
        <v>1</v>
      </c>
      <c r="G38" s="4">
        <v>1</v>
      </c>
      <c r="H38" s="5">
        <v>2</v>
      </c>
      <c r="I38" s="1">
        <f t="shared" si="3"/>
        <v>-1</v>
      </c>
      <c r="J38" s="5">
        <f t="shared" si="4"/>
        <v>1</v>
      </c>
      <c r="K38" s="7">
        <f t="shared" si="5"/>
        <v>0</v>
      </c>
    </row>
    <row r="39" spans="2:11" x14ac:dyDescent="0.3">
      <c r="B39" s="17" t="s">
        <v>37</v>
      </c>
      <c r="C39" s="8" t="s">
        <v>724</v>
      </c>
      <c r="D39" s="5">
        <v>0</v>
      </c>
      <c r="E39" s="5">
        <v>0</v>
      </c>
      <c r="F39" s="5">
        <v>1</v>
      </c>
      <c r="G39" s="4">
        <v>0</v>
      </c>
      <c r="H39" s="5">
        <v>1</v>
      </c>
      <c r="I39" s="1">
        <f t="shared" si="3"/>
        <v>-1</v>
      </c>
      <c r="J39" s="5">
        <f t="shared" si="4"/>
        <v>1</v>
      </c>
      <c r="K39" s="7">
        <f t="shared" si="5"/>
        <v>0</v>
      </c>
    </row>
    <row r="40" spans="2:11" x14ac:dyDescent="0.3">
      <c r="B40" s="17" t="s">
        <v>38</v>
      </c>
      <c r="C40" s="8" t="s">
        <v>270</v>
      </c>
      <c r="D40" s="5">
        <v>0</v>
      </c>
      <c r="E40" s="5">
        <v>0</v>
      </c>
      <c r="F40" s="5">
        <v>1</v>
      </c>
      <c r="G40" s="4">
        <v>2</v>
      </c>
      <c r="H40" s="5">
        <v>4</v>
      </c>
      <c r="I40" s="1">
        <f t="shared" si="3"/>
        <v>-2</v>
      </c>
      <c r="J40" s="5">
        <f t="shared" si="4"/>
        <v>1</v>
      </c>
      <c r="K40" s="7">
        <f t="shared" si="5"/>
        <v>0</v>
      </c>
    </row>
    <row r="41" spans="2:11" x14ac:dyDescent="0.3">
      <c r="B41" s="17" t="s">
        <v>39</v>
      </c>
      <c r="C41" s="8" t="s">
        <v>719</v>
      </c>
      <c r="D41" s="5">
        <v>0</v>
      </c>
      <c r="E41" s="5">
        <v>0</v>
      </c>
      <c r="F41" s="5">
        <v>1</v>
      </c>
      <c r="G41" s="4">
        <v>1</v>
      </c>
      <c r="H41" s="5">
        <v>3</v>
      </c>
      <c r="I41" s="1">
        <f t="shared" si="3"/>
        <v>-2</v>
      </c>
      <c r="J41" s="5">
        <f t="shared" si="4"/>
        <v>1</v>
      </c>
      <c r="K41" s="7">
        <f t="shared" si="5"/>
        <v>0</v>
      </c>
    </row>
    <row r="42" spans="2:11" x14ac:dyDescent="0.3">
      <c r="B42" s="17" t="s">
        <v>40</v>
      </c>
      <c r="C42" s="8" t="s">
        <v>722</v>
      </c>
      <c r="D42" s="5">
        <v>0</v>
      </c>
      <c r="E42" s="5">
        <v>0</v>
      </c>
      <c r="F42" s="5">
        <v>1</v>
      </c>
      <c r="G42" s="4">
        <v>0</v>
      </c>
      <c r="H42" s="5">
        <v>2</v>
      </c>
      <c r="I42" s="1">
        <f t="shared" si="3"/>
        <v>-2</v>
      </c>
      <c r="J42" s="5">
        <f t="shared" si="4"/>
        <v>1</v>
      </c>
      <c r="K42" s="7">
        <f t="shared" si="5"/>
        <v>0</v>
      </c>
    </row>
    <row r="43" spans="2:11" x14ac:dyDescent="0.3">
      <c r="B43" s="17" t="s">
        <v>41</v>
      </c>
      <c r="C43" s="8" t="s">
        <v>259</v>
      </c>
      <c r="D43" s="5">
        <v>0</v>
      </c>
      <c r="E43" s="5">
        <v>0</v>
      </c>
      <c r="F43" s="5">
        <v>1</v>
      </c>
      <c r="G43" s="4">
        <v>0</v>
      </c>
      <c r="H43" s="5">
        <v>2</v>
      </c>
      <c r="I43" s="1">
        <f t="shared" si="3"/>
        <v>-2</v>
      </c>
      <c r="J43" s="5">
        <f t="shared" si="4"/>
        <v>1</v>
      </c>
      <c r="K43" s="7">
        <f t="shared" si="5"/>
        <v>0</v>
      </c>
    </row>
    <row r="44" spans="2:11" x14ac:dyDescent="0.3">
      <c r="B44" s="17" t="s">
        <v>42</v>
      </c>
      <c r="C44" s="8" t="s">
        <v>649</v>
      </c>
      <c r="D44" s="5">
        <v>0</v>
      </c>
      <c r="E44" s="5">
        <v>0</v>
      </c>
      <c r="F44" s="5">
        <v>2</v>
      </c>
      <c r="G44" s="4">
        <v>2</v>
      </c>
      <c r="H44" s="5">
        <v>5</v>
      </c>
      <c r="I44" s="1">
        <f t="shared" si="3"/>
        <v>-3</v>
      </c>
      <c r="J44" s="5">
        <f t="shared" si="4"/>
        <v>2</v>
      </c>
      <c r="K44" s="7">
        <f t="shared" si="5"/>
        <v>0</v>
      </c>
    </row>
    <row r="45" spans="2:11" x14ac:dyDescent="0.3">
      <c r="B45" s="17" t="s">
        <v>43</v>
      </c>
      <c r="C45" s="8" t="s">
        <v>271</v>
      </c>
      <c r="D45" s="5">
        <v>0</v>
      </c>
      <c r="E45" s="5">
        <v>0</v>
      </c>
      <c r="F45" s="5">
        <v>3</v>
      </c>
      <c r="G45" s="4">
        <v>4</v>
      </c>
      <c r="H45" s="5">
        <v>9</v>
      </c>
      <c r="I45" s="1">
        <f t="shared" si="3"/>
        <v>-5</v>
      </c>
      <c r="J45" s="5">
        <f t="shared" si="4"/>
        <v>3</v>
      </c>
      <c r="K45" s="7">
        <f t="shared" si="5"/>
        <v>0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1:T13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587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141</v>
      </c>
      <c r="D3" s="5">
        <v>6</v>
      </c>
      <c r="E3" s="5">
        <v>0</v>
      </c>
      <c r="F3" s="5">
        <v>5</v>
      </c>
      <c r="G3" s="4">
        <v>26</v>
      </c>
      <c r="H3" s="5">
        <v>20</v>
      </c>
      <c r="I3" s="1">
        <f t="shared" ref="I3:I34" si="0">G3-H3</f>
        <v>6</v>
      </c>
      <c r="J3" s="5">
        <f t="shared" ref="J3:J34" si="1">D3+E3+F3</f>
        <v>11</v>
      </c>
      <c r="K3" s="7">
        <f t="shared" ref="K3:K34" si="2">D3/J3</f>
        <v>0.54545454545454541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0</v>
      </c>
      <c r="D4" s="5">
        <v>5</v>
      </c>
      <c r="E4" s="5">
        <v>1</v>
      </c>
      <c r="F4" s="5">
        <v>4</v>
      </c>
      <c r="G4" s="4">
        <v>22</v>
      </c>
      <c r="H4" s="5">
        <v>18</v>
      </c>
      <c r="I4" s="1">
        <f t="shared" si="0"/>
        <v>4</v>
      </c>
      <c r="J4" s="5">
        <f t="shared" si="1"/>
        <v>10</v>
      </c>
      <c r="K4" s="7">
        <f t="shared" si="2"/>
        <v>0.5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6</v>
      </c>
      <c r="D5" s="5">
        <v>4</v>
      </c>
      <c r="E5" s="5">
        <v>0</v>
      </c>
      <c r="F5" s="5">
        <v>1</v>
      </c>
      <c r="G5" s="4">
        <v>12</v>
      </c>
      <c r="H5" s="5">
        <v>7</v>
      </c>
      <c r="I5" s="1">
        <f t="shared" si="0"/>
        <v>5</v>
      </c>
      <c r="J5" s="5">
        <f t="shared" si="1"/>
        <v>5</v>
      </c>
      <c r="K5" s="7">
        <f t="shared" si="2"/>
        <v>0.8</v>
      </c>
      <c r="M5" s="22" t="s">
        <v>567</v>
      </c>
      <c r="N5" s="23"/>
      <c r="O5" s="24">
        <v>13</v>
      </c>
      <c r="P5" s="24">
        <v>2</v>
      </c>
      <c r="Q5" s="25">
        <v>1</v>
      </c>
      <c r="R5" s="25">
        <v>10</v>
      </c>
    </row>
    <row r="6" spans="2:20" x14ac:dyDescent="0.3">
      <c r="B6" s="17" t="s">
        <v>111</v>
      </c>
      <c r="C6" s="8" t="s">
        <v>52</v>
      </c>
      <c r="D6" s="5">
        <v>4</v>
      </c>
      <c r="E6" s="5">
        <v>2</v>
      </c>
      <c r="F6" s="5">
        <v>4</v>
      </c>
      <c r="G6" s="4">
        <v>18</v>
      </c>
      <c r="H6" s="5">
        <v>16</v>
      </c>
      <c r="I6" s="1">
        <f t="shared" si="0"/>
        <v>2</v>
      </c>
      <c r="J6" s="5">
        <f t="shared" si="1"/>
        <v>10</v>
      </c>
      <c r="K6" s="7">
        <f t="shared" si="2"/>
        <v>0.4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3">
      <c r="B7" s="17" t="s">
        <v>110</v>
      </c>
      <c r="C7" s="8" t="s">
        <v>219</v>
      </c>
      <c r="D7" s="5">
        <v>4</v>
      </c>
      <c r="E7" s="5">
        <v>3</v>
      </c>
      <c r="F7" s="5">
        <v>4</v>
      </c>
      <c r="G7" s="4">
        <v>12</v>
      </c>
      <c r="H7" s="5">
        <v>13</v>
      </c>
      <c r="I7" s="1">
        <f t="shared" si="0"/>
        <v>-1</v>
      </c>
      <c r="J7" s="5">
        <f t="shared" si="1"/>
        <v>11</v>
      </c>
      <c r="K7" s="7">
        <f t="shared" si="2"/>
        <v>0.36363636363636365</v>
      </c>
      <c r="M7" s="33" t="s">
        <v>569</v>
      </c>
      <c r="N7" s="23"/>
      <c r="O7" s="24">
        <v>16</v>
      </c>
      <c r="P7" s="24">
        <v>7</v>
      </c>
      <c r="Q7" s="28">
        <v>1</v>
      </c>
      <c r="R7" s="28">
        <v>8</v>
      </c>
    </row>
    <row r="8" spans="2:20" x14ac:dyDescent="0.3">
      <c r="B8" s="17" t="s">
        <v>109</v>
      </c>
      <c r="C8" s="8" t="s">
        <v>136</v>
      </c>
      <c r="D8" s="5">
        <v>3</v>
      </c>
      <c r="E8" s="5">
        <v>1</v>
      </c>
      <c r="F8" s="5">
        <v>0</v>
      </c>
      <c r="G8" s="4">
        <v>11</v>
      </c>
      <c r="H8" s="5">
        <v>4</v>
      </c>
      <c r="I8" s="1">
        <f t="shared" si="0"/>
        <v>7</v>
      </c>
      <c r="J8" s="5">
        <f t="shared" si="1"/>
        <v>4</v>
      </c>
      <c r="K8" s="7">
        <f t="shared" si="2"/>
        <v>0.75</v>
      </c>
      <c r="M8" s="29" t="s">
        <v>570</v>
      </c>
      <c r="N8" s="30"/>
      <c r="O8" s="31">
        <f>O5+O6+O7</f>
        <v>40</v>
      </c>
      <c r="P8" s="31">
        <f>P5+P6+P7</f>
        <v>14</v>
      </c>
      <c r="Q8" s="32">
        <f>Q5+Q6+Q7</f>
        <v>2</v>
      </c>
      <c r="R8" s="32">
        <f>R5+R6+R7</f>
        <v>24</v>
      </c>
    </row>
    <row r="9" spans="2:20" x14ac:dyDescent="0.3">
      <c r="B9" s="17" t="s">
        <v>108</v>
      </c>
      <c r="C9" s="8" t="s">
        <v>167</v>
      </c>
      <c r="D9" s="5">
        <v>3</v>
      </c>
      <c r="E9" s="5">
        <v>1</v>
      </c>
      <c r="F9" s="5">
        <v>0</v>
      </c>
      <c r="G9" s="4">
        <v>9</v>
      </c>
      <c r="H9" s="5">
        <v>3</v>
      </c>
      <c r="I9" s="1">
        <f t="shared" si="0"/>
        <v>6</v>
      </c>
      <c r="J9" s="5">
        <f t="shared" si="1"/>
        <v>4</v>
      </c>
      <c r="K9" s="7">
        <f t="shared" si="2"/>
        <v>0.75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619</v>
      </c>
      <c r="D10" s="5">
        <v>3</v>
      </c>
      <c r="E10" s="5">
        <v>0</v>
      </c>
      <c r="F10" s="5">
        <v>1</v>
      </c>
      <c r="G10" s="4">
        <v>10</v>
      </c>
      <c r="H10" s="5">
        <v>6</v>
      </c>
      <c r="I10" s="1">
        <f t="shared" si="0"/>
        <v>4</v>
      </c>
      <c r="J10" s="5">
        <f t="shared" si="1"/>
        <v>4</v>
      </c>
      <c r="K10" s="7">
        <f t="shared" si="2"/>
        <v>0.75</v>
      </c>
      <c r="M10" s="33" t="s">
        <v>572</v>
      </c>
      <c r="N10" s="23"/>
      <c r="O10" s="24">
        <f>SUM(D3:D132)</f>
        <v>112</v>
      </c>
      <c r="P10" s="33" t="s">
        <v>7</v>
      </c>
      <c r="Q10" s="34"/>
      <c r="R10" s="28">
        <f>SUM(G3:G132)</f>
        <v>451</v>
      </c>
    </row>
    <row r="11" spans="2:20" x14ac:dyDescent="0.3">
      <c r="B11" s="17" t="s">
        <v>106</v>
      </c>
      <c r="C11" s="8" t="s">
        <v>286</v>
      </c>
      <c r="D11" s="5">
        <v>3</v>
      </c>
      <c r="E11" s="5">
        <v>1</v>
      </c>
      <c r="F11" s="5">
        <v>1</v>
      </c>
      <c r="G11" s="4">
        <v>11</v>
      </c>
      <c r="H11" s="5">
        <v>4</v>
      </c>
      <c r="I11" s="1">
        <f t="shared" si="0"/>
        <v>7</v>
      </c>
      <c r="J11" s="5">
        <f t="shared" si="1"/>
        <v>5</v>
      </c>
      <c r="K11" s="7">
        <f t="shared" si="2"/>
        <v>0.6</v>
      </c>
      <c r="M11" s="33" t="s">
        <v>573</v>
      </c>
      <c r="N11" s="23"/>
      <c r="O11" s="26">
        <f>SUM(E3:E132)</f>
        <v>31</v>
      </c>
      <c r="P11" s="33" t="s">
        <v>8</v>
      </c>
      <c r="Q11" s="34"/>
      <c r="R11" s="27">
        <f>SUM(H3:H132)</f>
        <v>506</v>
      </c>
    </row>
    <row r="12" spans="2:20" x14ac:dyDescent="0.3">
      <c r="B12" s="17" t="s">
        <v>10</v>
      </c>
      <c r="C12" s="8" t="s">
        <v>162</v>
      </c>
      <c r="D12" s="5">
        <v>3</v>
      </c>
      <c r="E12" s="5">
        <v>1</v>
      </c>
      <c r="F12" s="5">
        <v>2</v>
      </c>
      <c r="G12" s="4">
        <v>13</v>
      </c>
      <c r="H12" s="5">
        <v>14</v>
      </c>
      <c r="I12" s="1">
        <f t="shared" si="0"/>
        <v>-1</v>
      </c>
      <c r="J12" s="5">
        <f t="shared" si="1"/>
        <v>6</v>
      </c>
      <c r="K12" s="7">
        <f t="shared" si="2"/>
        <v>0.5</v>
      </c>
      <c r="M12" s="35" t="s">
        <v>574</v>
      </c>
      <c r="N12" s="36"/>
      <c r="O12" s="37">
        <f>SUM(F3:F132)</f>
        <v>141</v>
      </c>
      <c r="P12" s="35" t="s">
        <v>101</v>
      </c>
      <c r="Q12" s="38"/>
      <c r="R12" s="37">
        <f>R10-R11</f>
        <v>-55</v>
      </c>
    </row>
    <row r="13" spans="2:20" x14ac:dyDescent="0.3">
      <c r="B13" s="17" t="s">
        <v>11</v>
      </c>
      <c r="C13" s="8" t="s">
        <v>117</v>
      </c>
      <c r="D13" s="5">
        <v>3</v>
      </c>
      <c r="E13" s="5">
        <v>0</v>
      </c>
      <c r="F13" s="5">
        <v>3</v>
      </c>
      <c r="G13" s="4">
        <v>10</v>
      </c>
      <c r="H13" s="5">
        <v>10</v>
      </c>
      <c r="I13" s="1">
        <f t="shared" si="0"/>
        <v>0</v>
      </c>
      <c r="J13" s="5">
        <f t="shared" si="1"/>
        <v>6</v>
      </c>
      <c r="K13" s="7">
        <f t="shared" si="2"/>
        <v>0.5</v>
      </c>
      <c r="M13" s="39" t="s">
        <v>570</v>
      </c>
      <c r="N13" s="40"/>
      <c r="O13" s="32">
        <f>O10+O11+O12</f>
        <v>284</v>
      </c>
      <c r="P13" s="41" t="s">
        <v>570</v>
      </c>
      <c r="Q13" s="40"/>
      <c r="R13" s="32">
        <f>R10+R11</f>
        <v>957</v>
      </c>
    </row>
    <row r="14" spans="2:20" x14ac:dyDescent="0.3">
      <c r="B14" s="17" t="s">
        <v>12</v>
      </c>
      <c r="C14" s="8" t="s">
        <v>717</v>
      </c>
      <c r="D14" s="5">
        <v>3</v>
      </c>
      <c r="E14" s="5">
        <v>0</v>
      </c>
      <c r="F14" s="5">
        <v>4</v>
      </c>
      <c r="G14" s="4">
        <v>7</v>
      </c>
      <c r="H14" s="5">
        <v>10</v>
      </c>
      <c r="I14" s="1">
        <f t="shared" si="0"/>
        <v>-3</v>
      </c>
      <c r="J14" s="5">
        <f t="shared" si="1"/>
        <v>7</v>
      </c>
      <c r="K14" s="7">
        <f t="shared" si="2"/>
        <v>0.42857142857142855</v>
      </c>
    </row>
    <row r="15" spans="2:20" x14ac:dyDescent="0.3">
      <c r="B15" s="17" t="s">
        <v>13</v>
      </c>
      <c r="C15" s="8" t="s">
        <v>206</v>
      </c>
      <c r="D15" s="5">
        <v>3</v>
      </c>
      <c r="E15" s="5">
        <v>3</v>
      </c>
      <c r="F15" s="5">
        <v>2</v>
      </c>
      <c r="G15" s="4">
        <v>17</v>
      </c>
      <c r="H15" s="5">
        <v>12</v>
      </c>
      <c r="I15" s="1">
        <f t="shared" si="0"/>
        <v>5</v>
      </c>
      <c r="J15" s="5">
        <f t="shared" si="1"/>
        <v>8</v>
      </c>
      <c r="K15" s="6">
        <f t="shared" si="2"/>
        <v>0.375</v>
      </c>
      <c r="M15" s="43"/>
    </row>
    <row r="16" spans="2:20" x14ac:dyDescent="0.3">
      <c r="B16" s="17" t="s">
        <v>14</v>
      </c>
      <c r="C16" s="8" t="s">
        <v>214</v>
      </c>
      <c r="D16" s="5">
        <v>3</v>
      </c>
      <c r="E16" s="5">
        <v>1</v>
      </c>
      <c r="F16" s="5">
        <v>4</v>
      </c>
      <c r="G16" s="4">
        <v>11</v>
      </c>
      <c r="H16" s="5">
        <v>16</v>
      </c>
      <c r="I16" s="1">
        <f t="shared" si="0"/>
        <v>-5</v>
      </c>
      <c r="J16" s="5">
        <f t="shared" si="1"/>
        <v>8</v>
      </c>
      <c r="K16" s="7">
        <f t="shared" si="2"/>
        <v>0.375</v>
      </c>
    </row>
    <row r="17" spans="2:11" x14ac:dyDescent="0.3">
      <c r="B17" s="17" t="s">
        <v>15</v>
      </c>
      <c r="C17" s="8" t="s">
        <v>120</v>
      </c>
      <c r="D17" s="5">
        <v>3</v>
      </c>
      <c r="E17" s="5">
        <v>1</v>
      </c>
      <c r="F17" s="5">
        <v>5</v>
      </c>
      <c r="G17" s="4">
        <v>15</v>
      </c>
      <c r="H17" s="5">
        <v>17</v>
      </c>
      <c r="I17" s="1">
        <f t="shared" si="0"/>
        <v>-2</v>
      </c>
      <c r="J17" s="5">
        <f t="shared" si="1"/>
        <v>9</v>
      </c>
      <c r="K17" s="7">
        <f t="shared" si="2"/>
        <v>0.33333333333333331</v>
      </c>
    </row>
    <row r="18" spans="2:11" x14ac:dyDescent="0.3">
      <c r="B18" s="17" t="s">
        <v>16</v>
      </c>
      <c r="C18" s="8" t="s">
        <v>118</v>
      </c>
      <c r="D18" s="5">
        <v>2</v>
      </c>
      <c r="E18" s="5">
        <v>0</v>
      </c>
      <c r="F18" s="5">
        <v>0</v>
      </c>
      <c r="G18" s="4">
        <v>5</v>
      </c>
      <c r="H18" s="5">
        <v>1</v>
      </c>
      <c r="I18" s="1">
        <f t="shared" si="0"/>
        <v>4</v>
      </c>
      <c r="J18" s="5">
        <f t="shared" si="1"/>
        <v>2</v>
      </c>
      <c r="K18" s="7">
        <f t="shared" si="2"/>
        <v>1</v>
      </c>
    </row>
    <row r="19" spans="2:11" x14ac:dyDescent="0.3">
      <c r="B19" s="17" t="s">
        <v>17</v>
      </c>
      <c r="C19" s="8" t="s">
        <v>121</v>
      </c>
      <c r="D19" s="5">
        <v>2</v>
      </c>
      <c r="E19" s="5">
        <v>0</v>
      </c>
      <c r="F19" s="5">
        <v>0</v>
      </c>
      <c r="G19" s="4">
        <v>5</v>
      </c>
      <c r="H19" s="5">
        <v>2</v>
      </c>
      <c r="I19" s="1">
        <f t="shared" si="0"/>
        <v>3</v>
      </c>
      <c r="J19" s="5">
        <f t="shared" si="1"/>
        <v>2</v>
      </c>
      <c r="K19" s="7">
        <f t="shared" si="2"/>
        <v>1</v>
      </c>
    </row>
    <row r="20" spans="2:11" x14ac:dyDescent="0.3">
      <c r="B20" s="17" t="s">
        <v>18</v>
      </c>
      <c r="C20" s="8" t="s">
        <v>671</v>
      </c>
      <c r="D20" s="5">
        <v>2</v>
      </c>
      <c r="E20" s="5">
        <v>0</v>
      </c>
      <c r="F20" s="5">
        <v>0</v>
      </c>
      <c r="G20" s="4">
        <v>4</v>
      </c>
      <c r="H20" s="5">
        <v>1</v>
      </c>
      <c r="I20" s="1">
        <f t="shared" si="0"/>
        <v>3</v>
      </c>
      <c r="J20" s="5">
        <f t="shared" si="1"/>
        <v>2</v>
      </c>
      <c r="K20" s="7">
        <f t="shared" si="2"/>
        <v>1</v>
      </c>
    </row>
    <row r="21" spans="2:11" x14ac:dyDescent="0.3">
      <c r="B21" s="17" t="s">
        <v>19</v>
      </c>
      <c r="C21" s="8" t="s">
        <v>181</v>
      </c>
      <c r="D21" s="5">
        <v>2</v>
      </c>
      <c r="E21" s="5">
        <v>0</v>
      </c>
      <c r="F21" s="5">
        <v>0</v>
      </c>
      <c r="G21" s="4">
        <v>4</v>
      </c>
      <c r="H21" s="5">
        <v>2</v>
      </c>
      <c r="I21" s="1">
        <f t="shared" si="0"/>
        <v>2</v>
      </c>
      <c r="J21" s="5">
        <f t="shared" si="1"/>
        <v>2</v>
      </c>
      <c r="K21" s="7">
        <f t="shared" si="2"/>
        <v>1</v>
      </c>
    </row>
    <row r="22" spans="2:11" x14ac:dyDescent="0.3">
      <c r="B22" s="17" t="s">
        <v>20</v>
      </c>
      <c r="C22" s="8" t="s">
        <v>599</v>
      </c>
      <c r="D22" s="5">
        <v>2</v>
      </c>
      <c r="E22" s="5">
        <v>0</v>
      </c>
      <c r="F22" s="5">
        <v>1</v>
      </c>
      <c r="G22" s="4">
        <v>9</v>
      </c>
      <c r="H22" s="5">
        <v>7</v>
      </c>
      <c r="I22" s="1">
        <f t="shared" si="0"/>
        <v>2</v>
      </c>
      <c r="J22" s="5">
        <f t="shared" si="1"/>
        <v>3</v>
      </c>
      <c r="K22" s="7">
        <f t="shared" si="2"/>
        <v>0.66666666666666663</v>
      </c>
    </row>
    <row r="23" spans="2:11" x14ac:dyDescent="0.3">
      <c r="B23" s="17" t="s">
        <v>21</v>
      </c>
      <c r="C23" s="8" t="s">
        <v>123</v>
      </c>
      <c r="D23" s="5">
        <v>2</v>
      </c>
      <c r="E23" s="5">
        <v>0</v>
      </c>
      <c r="F23" s="5">
        <v>1</v>
      </c>
      <c r="G23" s="4">
        <v>4</v>
      </c>
      <c r="H23" s="5">
        <v>4</v>
      </c>
      <c r="I23" s="1">
        <f t="shared" si="0"/>
        <v>0</v>
      </c>
      <c r="J23" s="5">
        <f t="shared" si="1"/>
        <v>3</v>
      </c>
      <c r="K23" s="7">
        <f t="shared" si="2"/>
        <v>0.66666666666666663</v>
      </c>
    </row>
    <row r="24" spans="2:11" x14ac:dyDescent="0.3">
      <c r="B24" s="17" t="s">
        <v>22</v>
      </c>
      <c r="C24" s="8" t="s">
        <v>160</v>
      </c>
      <c r="D24" s="5">
        <v>2</v>
      </c>
      <c r="E24" s="5">
        <v>0</v>
      </c>
      <c r="F24" s="5">
        <v>2</v>
      </c>
      <c r="G24" s="4">
        <v>5</v>
      </c>
      <c r="H24" s="5">
        <v>5</v>
      </c>
      <c r="I24" s="1">
        <f t="shared" si="0"/>
        <v>0</v>
      </c>
      <c r="J24" s="5">
        <f t="shared" si="1"/>
        <v>4</v>
      </c>
      <c r="K24" s="7">
        <f t="shared" si="2"/>
        <v>0.5</v>
      </c>
    </row>
    <row r="25" spans="2:11" x14ac:dyDescent="0.3">
      <c r="B25" s="17" t="s">
        <v>23</v>
      </c>
      <c r="C25" s="8" t="s">
        <v>175</v>
      </c>
      <c r="D25" s="5">
        <v>2</v>
      </c>
      <c r="E25" s="5">
        <v>0</v>
      </c>
      <c r="F25" s="5">
        <v>4</v>
      </c>
      <c r="G25" s="4">
        <v>7</v>
      </c>
      <c r="H25" s="5">
        <v>9</v>
      </c>
      <c r="I25" s="1">
        <f t="shared" si="0"/>
        <v>-2</v>
      </c>
      <c r="J25" s="5">
        <f t="shared" si="1"/>
        <v>6</v>
      </c>
      <c r="K25" s="7">
        <f t="shared" si="2"/>
        <v>0.33333333333333331</v>
      </c>
    </row>
    <row r="26" spans="2:11" x14ac:dyDescent="0.3">
      <c r="B26" s="17" t="s">
        <v>24</v>
      </c>
      <c r="C26" s="8" t="s">
        <v>164</v>
      </c>
      <c r="D26" s="5">
        <v>2</v>
      </c>
      <c r="E26" s="5">
        <v>1</v>
      </c>
      <c r="F26" s="5">
        <v>4</v>
      </c>
      <c r="G26" s="4">
        <v>9</v>
      </c>
      <c r="H26" s="5">
        <v>13</v>
      </c>
      <c r="I26" s="1">
        <f t="shared" si="0"/>
        <v>-4</v>
      </c>
      <c r="J26" s="5">
        <f t="shared" si="1"/>
        <v>7</v>
      </c>
      <c r="K26" s="6">
        <f t="shared" si="2"/>
        <v>0.2857142857142857</v>
      </c>
    </row>
    <row r="27" spans="2:11" x14ac:dyDescent="0.3">
      <c r="B27" s="17" t="s">
        <v>25</v>
      </c>
      <c r="C27" s="8" t="s">
        <v>171</v>
      </c>
      <c r="D27" s="5">
        <v>2</v>
      </c>
      <c r="E27" s="5">
        <v>0</v>
      </c>
      <c r="F27" s="5">
        <v>5</v>
      </c>
      <c r="G27" s="4">
        <v>9</v>
      </c>
      <c r="H27" s="5">
        <v>14</v>
      </c>
      <c r="I27" s="1">
        <f t="shared" si="0"/>
        <v>-5</v>
      </c>
      <c r="J27" s="5">
        <f t="shared" si="1"/>
        <v>7</v>
      </c>
      <c r="K27" s="7">
        <f t="shared" si="2"/>
        <v>0.2857142857142857</v>
      </c>
    </row>
    <row r="28" spans="2:11" x14ac:dyDescent="0.3">
      <c r="B28" s="17" t="s">
        <v>26</v>
      </c>
      <c r="C28" s="8" t="s">
        <v>2</v>
      </c>
      <c r="D28" s="5">
        <v>2</v>
      </c>
      <c r="E28" s="5">
        <v>0</v>
      </c>
      <c r="F28" s="5">
        <v>5</v>
      </c>
      <c r="G28" s="4">
        <v>9</v>
      </c>
      <c r="H28" s="5">
        <v>16</v>
      </c>
      <c r="I28" s="1">
        <f t="shared" si="0"/>
        <v>-7</v>
      </c>
      <c r="J28" s="5">
        <f t="shared" si="1"/>
        <v>7</v>
      </c>
      <c r="K28" s="7">
        <f t="shared" si="2"/>
        <v>0.2857142857142857</v>
      </c>
    </row>
    <row r="29" spans="2:11" x14ac:dyDescent="0.3">
      <c r="B29" s="17" t="s">
        <v>27</v>
      </c>
      <c r="C29" s="8" t="s">
        <v>119</v>
      </c>
      <c r="D29" s="5">
        <v>2</v>
      </c>
      <c r="E29" s="5">
        <v>1</v>
      </c>
      <c r="F29" s="5">
        <v>6</v>
      </c>
      <c r="G29" s="4">
        <v>7</v>
      </c>
      <c r="H29" s="5">
        <v>17</v>
      </c>
      <c r="I29" s="1">
        <f t="shared" si="0"/>
        <v>-10</v>
      </c>
      <c r="J29" s="5">
        <f t="shared" si="1"/>
        <v>9</v>
      </c>
      <c r="K29" s="7">
        <f t="shared" si="2"/>
        <v>0.22222222222222221</v>
      </c>
    </row>
    <row r="30" spans="2:11" x14ac:dyDescent="0.3">
      <c r="B30" s="17" t="s">
        <v>28</v>
      </c>
      <c r="C30" s="8" t="s">
        <v>301</v>
      </c>
      <c r="D30" s="5">
        <v>1</v>
      </c>
      <c r="E30" s="5">
        <v>0</v>
      </c>
      <c r="F30" s="5">
        <v>0</v>
      </c>
      <c r="G30" s="4">
        <v>6</v>
      </c>
      <c r="H30" s="5">
        <v>0</v>
      </c>
      <c r="I30" s="1">
        <f t="shared" si="0"/>
        <v>6</v>
      </c>
      <c r="J30" s="5">
        <f t="shared" si="1"/>
        <v>1</v>
      </c>
      <c r="K30" s="7">
        <f t="shared" si="2"/>
        <v>1</v>
      </c>
    </row>
    <row r="31" spans="2:11" x14ac:dyDescent="0.3">
      <c r="B31" s="17" t="s">
        <v>29</v>
      </c>
      <c r="C31" s="8" t="s">
        <v>172</v>
      </c>
      <c r="D31" s="5">
        <v>1</v>
      </c>
      <c r="E31" s="5">
        <v>0</v>
      </c>
      <c r="F31" s="5">
        <v>0</v>
      </c>
      <c r="G31" s="4">
        <v>5</v>
      </c>
      <c r="H31" s="5">
        <v>2</v>
      </c>
      <c r="I31" s="1">
        <f t="shared" si="0"/>
        <v>3</v>
      </c>
      <c r="J31" s="5">
        <f t="shared" si="1"/>
        <v>1</v>
      </c>
      <c r="K31" s="7">
        <f t="shared" si="2"/>
        <v>1</v>
      </c>
    </row>
    <row r="32" spans="2:11" x14ac:dyDescent="0.3">
      <c r="B32" s="17" t="s">
        <v>30</v>
      </c>
      <c r="C32" s="8" t="s">
        <v>621</v>
      </c>
      <c r="D32" s="5">
        <v>1</v>
      </c>
      <c r="E32" s="5">
        <v>0</v>
      </c>
      <c r="F32" s="5">
        <v>0</v>
      </c>
      <c r="G32" s="4">
        <v>4</v>
      </c>
      <c r="H32" s="5">
        <v>1</v>
      </c>
      <c r="I32" s="1">
        <f t="shared" si="0"/>
        <v>3</v>
      </c>
      <c r="J32" s="5">
        <f t="shared" si="1"/>
        <v>1</v>
      </c>
      <c r="K32" s="7">
        <f t="shared" si="2"/>
        <v>1</v>
      </c>
    </row>
    <row r="33" spans="2:11" x14ac:dyDescent="0.3">
      <c r="B33" s="17" t="s">
        <v>31</v>
      </c>
      <c r="C33" s="8" t="s">
        <v>293</v>
      </c>
      <c r="D33" s="5">
        <v>1</v>
      </c>
      <c r="E33" s="5">
        <v>0</v>
      </c>
      <c r="F33" s="5">
        <v>0</v>
      </c>
      <c r="G33" s="4">
        <v>4</v>
      </c>
      <c r="H33" s="5">
        <v>1</v>
      </c>
      <c r="I33" s="1">
        <f t="shared" si="0"/>
        <v>3</v>
      </c>
      <c r="J33" s="5">
        <f t="shared" si="1"/>
        <v>1</v>
      </c>
      <c r="K33" s="7">
        <f t="shared" si="2"/>
        <v>1</v>
      </c>
    </row>
    <row r="34" spans="2:11" x14ac:dyDescent="0.3">
      <c r="B34" s="17" t="s">
        <v>32</v>
      </c>
      <c r="C34" s="8" t="s">
        <v>661</v>
      </c>
      <c r="D34" s="5">
        <v>1</v>
      </c>
      <c r="E34" s="5">
        <v>0</v>
      </c>
      <c r="F34" s="5">
        <v>0</v>
      </c>
      <c r="G34" s="4">
        <v>6</v>
      </c>
      <c r="H34" s="5">
        <v>4</v>
      </c>
      <c r="I34" s="1">
        <f t="shared" si="0"/>
        <v>2</v>
      </c>
      <c r="J34" s="5">
        <f t="shared" si="1"/>
        <v>1</v>
      </c>
      <c r="K34" s="7">
        <f t="shared" si="2"/>
        <v>1</v>
      </c>
    </row>
    <row r="35" spans="2:11" x14ac:dyDescent="0.3">
      <c r="B35" s="17" t="s">
        <v>33</v>
      </c>
      <c r="C35" s="8" t="s">
        <v>192</v>
      </c>
      <c r="D35" s="5">
        <v>1</v>
      </c>
      <c r="E35" s="5">
        <v>0</v>
      </c>
      <c r="F35" s="5">
        <v>0</v>
      </c>
      <c r="G35" s="4">
        <v>3</v>
      </c>
      <c r="H35" s="5">
        <v>1</v>
      </c>
      <c r="I35" s="1">
        <f t="shared" ref="I35:I66" si="3">G35-H35</f>
        <v>2</v>
      </c>
      <c r="J35" s="5">
        <f t="shared" ref="J35:J66" si="4">D35+E35+F35</f>
        <v>1</v>
      </c>
      <c r="K35" s="7">
        <f t="shared" ref="K35:K66" si="5">D35/J35</f>
        <v>1</v>
      </c>
    </row>
    <row r="36" spans="2:11" x14ac:dyDescent="0.3">
      <c r="B36" s="17" t="s">
        <v>34</v>
      </c>
      <c r="C36" s="8" t="s">
        <v>161</v>
      </c>
      <c r="D36" s="5">
        <v>1</v>
      </c>
      <c r="E36" s="5">
        <v>0</v>
      </c>
      <c r="F36" s="5">
        <v>0</v>
      </c>
      <c r="G36" s="4">
        <v>2</v>
      </c>
      <c r="H36" s="5">
        <v>0</v>
      </c>
      <c r="I36" s="1">
        <f t="shared" si="3"/>
        <v>2</v>
      </c>
      <c r="J36" s="5">
        <f t="shared" si="4"/>
        <v>1</v>
      </c>
      <c r="K36" s="7">
        <f t="shared" si="5"/>
        <v>1</v>
      </c>
    </row>
    <row r="37" spans="2:11" x14ac:dyDescent="0.3">
      <c r="B37" s="17" t="s">
        <v>35</v>
      </c>
      <c r="C37" s="8" t="s">
        <v>607</v>
      </c>
      <c r="D37" s="5">
        <v>1</v>
      </c>
      <c r="E37" s="5">
        <v>0</v>
      </c>
      <c r="F37" s="5">
        <v>0</v>
      </c>
      <c r="G37" s="4">
        <v>2</v>
      </c>
      <c r="H37" s="5">
        <v>0</v>
      </c>
      <c r="I37" s="1">
        <f t="shared" si="3"/>
        <v>2</v>
      </c>
      <c r="J37" s="5">
        <f t="shared" si="4"/>
        <v>1</v>
      </c>
      <c r="K37" s="7">
        <f t="shared" si="5"/>
        <v>1</v>
      </c>
    </row>
    <row r="38" spans="2:11" x14ac:dyDescent="0.3">
      <c r="B38" s="17" t="s">
        <v>36</v>
      </c>
      <c r="C38" s="8" t="s">
        <v>131</v>
      </c>
      <c r="D38" s="46">
        <v>1</v>
      </c>
      <c r="E38" s="46">
        <v>0</v>
      </c>
      <c r="F38" s="46">
        <v>0</v>
      </c>
      <c r="G38" s="47">
        <v>2</v>
      </c>
      <c r="H38" s="46">
        <v>0</v>
      </c>
      <c r="I38" s="48">
        <f t="shared" si="3"/>
        <v>2</v>
      </c>
      <c r="J38" s="46">
        <f t="shared" si="4"/>
        <v>1</v>
      </c>
      <c r="K38" s="49">
        <f t="shared" si="5"/>
        <v>1</v>
      </c>
    </row>
    <row r="39" spans="2:11" x14ac:dyDescent="0.3">
      <c r="B39" s="17" t="s">
        <v>37</v>
      </c>
      <c r="C39" s="8" t="s">
        <v>308</v>
      </c>
      <c r="D39" s="5">
        <v>1</v>
      </c>
      <c r="E39" s="5">
        <v>0</v>
      </c>
      <c r="F39" s="5">
        <v>0</v>
      </c>
      <c r="G39" s="4">
        <v>2</v>
      </c>
      <c r="H39" s="5">
        <v>0</v>
      </c>
      <c r="I39" s="1">
        <f t="shared" si="3"/>
        <v>2</v>
      </c>
      <c r="J39" s="5">
        <f t="shared" si="4"/>
        <v>1</v>
      </c>
      <c r="K39" s="7">
        <f t="shared" si="5"/>
        <v>1</v>
      </c>
    </row>
    <row r="40" spans="2:11" x14ac:dyDescent="0.3">
      <c r="B40" s="17" t="s">
        <v>38</v>
      </c>
      <c r="C40" s="8" t="s">
        <v>302</v>
      </c>
      <c r="D40" s="5">
        <v>1</v>
      </c>
      <c r="E40" s="5">
        <v>0</v>
      </c>
      <c r="F40" s="5">
        <v>0</v>
      </c>
      <c r="G40" s="4">
        <v>2</v>
      </c>
      <c r="H40" s="5">
        <v>0</v>
      </c>
      <c r="I40" s="1">
        <f t="shared" si="3"/>
        <v>2</v>
      </c>
      <c r="J40" s="5">
        <f t="shared" si="4"/>
        <v>1</v>
      </c>
      <c r="K40" s="7">
        <f t="shared" si="5"/>
        <v>1</v>
      </c>
    </row>
    <row r="41" spans="2:11" x14ac:dyDescent="0.3">
      <c r="B41" s="17" t="s">
        <v>39</v>
      </c>
      <c r="C41" s="8" t="s">
        <v>639</v>
      </c>
      <c r="D41" s="5">
        <v>1</v>
      </c>
      <c r="E41" s="5">
        <v>0</v>
      </c>
      <c r="F41" s="5">
        <v>0</v>
      </c>
      <c r="G41" s="4">
        <v>4</v>
      </c>
      <c r="H41" s="5">
        <v>3</v>
      </c>
      <c r="I41" s="1">
        <f t="shared" si="3"/>
        <v>1</v>
      </c>
      <c r="J41" s="5">
        <f t="shared" si="4"/>
        <v>1</v>
      </c>
      <c r="K41" s="7">
        <f t="shared" si="5"/>
        <v>1</v>
      </c>
    </row>
    <row r="42" spans="2:11" x14ac:dyDescent="0.3">
      <c r="B42" s="17" t="s">
        <v>40</v>
      </c>
      <c r="C42" s="8" t="s">
        <v>294</v>
      </c>
      <c r="D42" s="5">
        <v>1</v>
      </c>
      <c r="E42" s="5">
        <v>0</v>
      </c>
      <c r="F42" s="5">
        <v>0</v>
      </c>
      <c r="G42" s="4">
        <v>4</v>
      </c>
      <c r="H42" s="5">
        <v>3</v>
      </c>
      <c r="I42" s="1">
        <f t="shared" si="3"/>
        <v>1</v>
      </c>
      <c r="J42" s="5">
        <f t="shared" si="4"/>
        <v>1</v>
      </c>
      <c r="K42" s="7">
        <f t="shared" si="5"/>
        <v>1</v>
      </c>
    </row>
    <row r="43" spans="2:11" x14ac:dyDescent="0.3">
      <c r="B43" s="17" t="s">
        <v>41</v>
      </c>
      <c r="C43" s="8" t="s">
        <v>220</v>
      </c>
      <c r="D43" s="5">
        <v>1</v>
      </c>
      <c r="E43" s="5">
        <v>0</v>
      </c>
      <c r="F43" s="5">
        <v>0</v>
      </c>
      <c r="G43" s="4">
        <v>3</v>
      </c>
      <c r="H43" s="5">
        <v>2</v>
      </c>
      <c r="I43" s="1">
        <f t="shared" si="3"/>
        <v>1</v>
      </c>
      <c r="J43" s="5">
        <f t="shared" si="4"/>
        <v>1</v>
      </c>
      <c r="K43" s="7">
        <f t="shared" si="5"/>
        <v>1</v>
      </c>
    </row>
    <row r="44" spans="2:11" x14ac:dyDescent="0.3">
      <c r="B44" s="17" t="s">
        <v>42</v>
      </c>
      <c r="C44" s="8" t="s">
        <v>166</v>
      </c>
      <c r="D44" s="5">
        <v>1</v>
      </c>
      <c r="E44" s="5">
        <v>0</v>
      </c>
      <c r="F44" s="5">
        <v>0</v>
      </c>
      <c r="G44" s="4">
        <v>3</v>
      </c>
      <c r="H44" s="5">
        <v>2</v>
      </c>
      <c r="I44" s="1">
        <f t="shared" si="3"/>
        <v>1</v>
      </c>
      <c r="J44" s="5">
        <f t="shared" si="4"/>
        <v>1</v>
      </c>
      <c r="K44" s="7">
        <f t="shared" si="5"/>
        <v>1</v>
      </c>
    </row>
    <row r="45" spans="2:11" x14ac:dyDescent="0.3">
      <c r="B45" s="17" t="s">
        <v>43</v>
      </c>
      <c r="C45" s="8" t="s">
        <v>304</v>
      </c>
      <c r="D45" s="5">
        <v>1</v>
      </c>
      <c r="E45" s="5">
        <v>0</v>
      </c>
      <c r="F45" s="5">
        <v>0</v>
      </c>
      <c r="G45" s="4">
        <v>2</v>
      </c>
      <c r="H45" s="5">
        <v>1</v>
      </c>
      <c r="I45" s="1">
        <f t="shared" si="3"/>
        <v>1</v>
      </c>
      <c r="J45" s="5">
        <f t="shared" si="4"/>
        <v>1</v>
      </c>
      <c r="K45" s="7">
        <f t="shared" si="5"/>
        <v>1</v>
      </c>
    </row>
    <row r="46" spans="2:11" x14ac:dyDescent="0.3">
      <c r="B46" s="17" t="s">
        <v>44</v>
      </c>
      <c r="C46" s="8" t="s">
        <v>1</v>
      </c>
      <c r="D46" s="46">
        <v>1</v>
      </c>
      <c r="E46" s="46">
        <v>0</v>
      </c>
      <c r="F46" s="46">
        <v>0</v>
      </c>
      <c r="G46" s="47">
        <v>2</v>
      </c>
      <c r="H46" s="46">
        <v>1</v>
      </c>
      <c r="I46" s="48">
        <f t="shared" si="3"/>
        <v>1</v>
      </c>
      <c r="J46" s="46">
        <f t="shared" si="4"/>
        <v>1</v>
      </c>
      <c r="K46" s="49">
        <f t="shared" si="5"/>
        <v>1</v>
      </c>
    </row>
    <row r="47" spans="2:11" x14ac:dyDescent="0.3">
      <c r="B47" s="17" t="s">
        <v>45</v>
      </c>
      <c r="C47" s="8" t="s">
        <v>346</v>
      </c>
      <c r="D47" s="5">
        <v>1</v>
      </c>
      <c r="E47" s="5">
        <v>0</v>
      </c>
      <c r="F47" s="5">
        <v>0</v>
      </c>
      <c r="G47" s="4">
        <v>2</v>
      </c>
      <c r="H47" s="5">
        <v>1</v>
      </c>
      <c r="I47" s="1">
        <f t="shared" si="3"/>
        <v>1</v>
      </c>
      <c r="J47" s="5">
        <f t="shared" si="4"/>
        <v>1</v>
      </c>
      <c r="K47" s="7">
        <f t="shared" si="5"/>
        <v>1</v>
      </c>
    </row>
    <row r="48" spans="2:11" x14ac:dyDescent="0.3">
      <c r="B48" s="17" t="s">
        <v>46</v>
      </c>
      <c r="C48" s="8" t="s">
        <v>290</v>
      </c>
      <c r="D48" s="5">
        <v>1</v>
      </c>
      <c r="E48" s="5">
        <v>0</v>
      </c>
      <c r="F48" s="5">
        <v>0</v>
      </c>
      <c r="G48" s="4">
        <v>2</v>
      </c>
      <c r="H48" s="5">
        <v>1</v>
      </c>
      <c r="I48" s="1">
        <f t="shared" si="3"/>
        <v>1</v>
      </c>
      <c r="J48" s="5">
        <f t="shared" si="4"/>
        <v>1</v>
      </c>
      <c r="K48" s="7">
        <f t="shared" si="5"/>
        <v>1</v>
      </c>
    </row>
    <row r="49" spans="2:11" x14ac:dyDescent="0.3">
      <c r="B49" s="17" t="s">
        <v>47</v>
      </c>
      <c r="C49" s="8" t="s">
        <v>194</v>
      </c>
      <c r="D49" s="5">
        <v>1</v>
      </c>
      <c r="E49" s="5">
        <v>0</v>
      </c>
      <c r="F49" s="5">
        <v>0</v>
      </c>
      <c r="G49" s="4">
        <v>2</v>
      </c>
      <c r="H49" s="5">
        <v>1</v>
      </c>
      <c r="I49" s="1">
        <f t="shared" si="3"/>
        <v>1</v>
      </c>
      <c r="J49" s="5">
        <f t="shared" si="4"/>
        <v>1</v>
      </c>
      <c r="K49" s="7">
        <f t="shared" si="5"/>
        <v>1</v>
      </c>
    </row>
    <row r="50" spans="2:11" x14ac:dyDescent="0.3">
      <c r="B50" s="17" t="s">
        <v>48</v>
      </c>
      <c r="C50" s="8" t="s">
        <v>159</v>
      </c>
      <c r="D50" s="5">
        <v>1</v>
      </c>
      <c r="E50" s="5">
        <v>0</v>
      </c>
      <c r="F50" s="5">
        <v>0</v>
      </c>
      <c r="G50" s="4">
        <v>2</v>
      </c>
      <c r="H50" s="5">
        <v>1</v>
      </c>
      <c r="I50" s="1">
        <f t="shared" si="3"/>
        <v>1</v>
      </c>
      <c r="J50" s="5">
        <f t="shared" si="4"/>
        <v>1</v>
      </c>
      <c r="K50" s="7">
        <f t="shared" si="5"/>
        <v>1</v>
      </c>
    </row>
    <row r="51" spans="2:11" x14ac:dyDescent="0.3">
      <c r="B51" s="17" t="s">
        <v>49</v>
      </c>
      <c r="C51" s="8" t="s">
        <v>306</v>
      </c>
      <c r="D51" s="5">
        <v>1</v>
      </c>
      <c r="E51" s="5">
        <v>0</v>
      </c>
      <c r="F51" s="5">
        <v>0</v>
      </c>
      <c r="G51" s="4">
        <v>1</v>
      </c>
      <c r="H51" s="5">
        <v>0</v>
      </c>
      <c r="I51" s="1">
        <f t="shared" si="3"/>
        <v>1</v>
      </c>
      <c r="J51" s="5">
        <f t="shared" si="4"/>
        <v>1</v>
      </c>
      <c r="K51" s="7">
        <f t="shared" si="5"/>
        <v>1</v>
      </c>
    </row>
    <row r="52" spans="2:11" x14ac:dyDescent="0.3">
      <c r="B52" s="17" t="s">
        <v>50</v>
      </c>
      <c r="C52" s="8" t="s">
        <v>195</v>
      </c>
      <c r="D52" s="5">
        <v>1</v>
      </c>
      <c r="E52" s="5">
        <v>0</v>
      </c>
      <c r="F52" s="5">
        <v>1</v>
      </c>
      <c r="G52" s="4">
        <v>2</v>
      </c>
      <c r="H52" s="5">
        <v>1</v>
      </c>
      <c r="I52" s="1">
        <f t="shared" si="3"/>
        <v>1</v>
      </c>
      <c r="J52" s="5">
        <f t="shared" si="4"/>
        <v>2</v>
      </c>
      <c r="K52" s="7">
        <f t="shared" si="5"/>
        <v>0.5</v>
      </c>
    </row>
    <row r="53" spans="2:11" x14ac:dyDescent="0.3">
      <c r="B53" s="17" t="s">
        <v>54</v>
      </c>
      <c r="C53" s="8" t="s">
        <v>173</v>
      </c>
      <c r="D53" s="5">
        <v>1</v>
      </c>
      <c r="E53" s="5">
        <v>0</v>
      </c>
      <c r="F53" s="5">
        <v>1</v>
      </c>
      <c r="G53" s="4">
        <v>4</v>
      </c>
      <c r="H53" s="5">
        <v>4</v>
      </c>
      <c r="I53" s="1">
        <f t="shared" si="3"/>
        <v>0</v>
      </c>
      <c r="J53" s="5">
        <f t="shared" si="4"/>
        <v>2</v>
      </c>
      <c r="K53" s="7">
        <f t="shared" si="5"/>
        <v>0.5</v>
      </c>
    </row>
    <row r="54" spans="2:11" x14ac:dyDescent="0.3">
      <c r="B54" s="17" t="s">
        <v>55</v>
      </c>
      <c r="C54" s="8" t="s">
        <v>623</v>
      </c>
      <c r="D54" s="5">
        <v>1</v>
      </c>
      <c r="E54" s="5">
        <v>0</v>
      </c>
      <c r="F54" s="5">
        <v>1</v>
      </c>
      <c r="G54" s="4">
        <v>3</v>
      </c>
      <c r="H54" s="5">
        <v>3</v>
      </c>
      <c r="I54" s="1">
        <f t="shared" si="3"/>
        <v>0</v>
      </c>
      <c r="J54" s="5">
        <f t="shared" si="4"/>
        <v>2</v>
      </c>
      <c r="K54" s="7">
        <f t="shared" si="5"/>
        <v>0.5</v>
      </c>
    </row>
    <row r="55" spans="2:11" x14ac:dyDescent="0.3">
      <c r="B55" s="17" t="s">
        <v>56</v>
      </c>
      <c r="C55" s="8" t="s">
        <v>660</v>
      </c>
      <c r="D55" s="5">
        <v>1</v>
      </c>
      <c r="E55" s="5">
        <v>0</v>
      </c>
      <c r="F55" s="5">
        <v>1</v>
      </c>
      <c r="G55" s="4">
        <v>2</v>
      </c>
      <c r="H55" s="5">
        <v>3</v>
      </c>
      <c r="I55" s="1">
        <f t="shared" si="3"/>
        <v>-1</v>
      </c>
      <c r="J55" s="5">
        <f t="shared" si="4"/>
        <v>2</v>
      </c>
      <c r="K55" s="7">
        <f t="shared" si="5"/>
        <v>0.5</v>
      </c>
    </row>
    <row r="56" spans="2:11" x14ac:dyDescent="0.3">
      <c r="B56" s="17" t="s">
        <v>57</v>
      </c>
      <c r="C56" s="8" t="s">
        <v>298</v>
      </c>
      <c r="D56" s="5">
        <v>1</v>
      </c>
      <c r="E56" s="5">
        <v>0</v>
      </c>
      <c r="F56" s="5">
        <v>1</v>
      </c>
      <c r="G56" s="4">
        <v>1</v>
      </c>
      <c r="H56" s="5">
        <v>2</v>
      </c>
      <c r="I56" s="1">
        <f t="shared" si="3"/>
        <v>-1</v>
      </c>
      <c r="J56" s="5">
        <f t="shared" si="4"/>
        <v>2</v>
      </c>
      <c r="K56" s="7">
        <f t="shared" si="5"/>
        <v>0.5</v>
      </c>
    </row>
    <row r="57" spans="2:11" x14ac:dyDescent="0.3">
      <c r="B57" s="17" t="s">
        <v>58</v>
      </c>
      <c r="C57" s="8" t="s">
        <v>335</v>
      </c>
      <c r="D57" s="5">
        <v>1</v>
      </c>
      <c r="E57" s="5">
        <v>0</v>
      </c>
      <c r="F57" s="5">
        <v>1</v>
      </c>
      <c r="G57" s="4">
        <v>2</v>
      </c>
      <c r="H57" s="5">
        <v>5</v>
      </c>
      <c r="I57" s="1">
        <f t="shared" si="3"/>
        <v>-3</v>
      </c>
      <c r="J57" s="5">
        <f t="shared" si="4"/>
        <v>2</v>
      </c>
      <c r="K57" s="7">
        <f t="shared" si="5"/>
        <v>0.5</v>
      </c>
    </row>
    <row r="58" spans="2:11" x14ac:dyDescent="0.3">
      <c r="B58" s="17" t="s">
        <v>59</v>
      </c>
      <c r="C58" s="8" t="s">
        <v>176</v>
      </c>
      <c r="D58" s="5">
        <v>1</v>
      </c>
      <c r="E58" s="5">
        <v>1</v>
      </c>
      <c r="F58" s="5">
        <v>1</v>
      </c>
      <c r="G58" s="4">
        <v>7</v>
      </c>
      <c r="H58" s="5">
        <v>5</v>
      </c>
      <c r="I58" s="1">
        <f t="shared" si="3"/>
        <v>2</v>
      </c>
      <c r="J58" s="5">
        <f t="shared" si="4"/>
        <v>3</v>
      </c>
      <c r="K58" s="7">
        <f t="shared" si="5"/>
        <v>0.33333333333333331</v>
      </c>
    </row>
    <row r="59" spans="2:11" x14ac:dyDescent="0.3">
      <c r="B59" s="17" t="s">
        <v>60</v>
      </c>
      <c r="C59" s="8" t="s">
        <v>349</v>
      </c>
      <c r="D59" s="5">
        <v>1</v>
      </c>
      <c r="E59" s="5">
        <v>0</v>
      </c>
      <c r="F59" s="5">
        <v>2</v>
      </c>
      <c r="G59" s="4">
        <v>5</v>
      </c>
      <c r="H59" s="5">
        <v>6</v>
      </c>
      <c r="I59" s="1">
        <f t="shared" si="3"/>
        <v>-1</v>
      </c>
      <c r="J59" s="5">
        <f t="shared" si="4"/>
        <v>3</v>
      </c>
      <c r="K59" s="7">
        <f t="shared" si="5"/>
        <v>0.33333333333333331</v>
      </c>
    </row>
    <row r="60" spans="2:11" x14ac:dyDescent="0.3">
      <c r="B60" s="17" t="s">
        <v>61</v>
      </c>
      <c r="C60" s="8" t="s">
        <v>168</v>
      </c>
      <c r="D60" s="5">
        <v>1</v>
      </c>
      <c r="E60" s="5">
        <v>0</v>
      </c>
      <c r="F60" s="5">
        <v>2</v>
      </c>
      <c r="G60" s="4">
        <v>2</v>
      </c>
      <c r="H60" s="5">
        <v>3</v>
      </c>
      <c r="I60" s="1">
        <f t="shared" si="3"/>
        <v>-1</v>
      </c>
      <c r="J60" s="5">
        <f t="shared" si="4"/>
        <v>3</v>
      </c>
      <c r="K60" s="7">
        <f t="shared" si="5"/>
        <v>0.33333333333333331</v>
      </c>
    </row>
    <row r="61" spans="2:11" x14ac:dyDescent="0.3">
      <c r="B61" s="17" t="s">
        <v>62</v>
      </c>
      <c r="C61" s="8" t="s">
        <v>144</v>
      </c>
      <c r="D61" s="5">
        <v>1</v>
      </c>
      <c r="E61" s="5">
        <v>0</v>
      </c>
      <c r="F61" s="5">
        <v>2</v>
      </c>
      <c r="G61" s="4">
        <v>5</v>
      </c>
      <c r="H61" s="5">
        <v>7</v>
      </c>
      <c r="I61" s="1">
        <f t="shared" si="3"/>
        <v>-2</v>
      </c>
      <c r="J61" s="5">
        <f t="shared" si="4"/>
        <v>3</v>
      </c>
      <c r="K61" s="7">
        <f t="shared" si="5"/>
        <v>0.33333333333333331</v>
      </c>
    </row>
    <row r="62" spans="2:11" x14ac:dyDescent="0.3">
      <c r="B62" s="17" t="s">
        <v>63</v>
      </c>
      <c r="C62" s="8" t="s">
        <v>190</v>
      </c>
      <c r="D62" s="5">
        <v>1</v>
      </c>
      <c r="E62" s="5">
        <v>0</v>
      </c>
      <c r="F62" s="5">
        <v>3</v>
      </c>
      <c r="G62" s="4">
        <v>4</v>
      </c>
      <c r="H62" s="5">
        <v>11</v>
      </c>
      <c r="I62" s="1">
        <f t="shared" si="3"/>
        <v>-7</v>
      </c>
      <c r="J62" s="5">
        <f t="shared" si="4"/>
        <v>4</v>
      </c>
      <c r="K62" s="7">
        <f t="shared" si="5"/>
        <v>0.25</v>
      </c>
    </row>
    <row r="63" spans="2:11" x14ac:dyDescent="0.3">
      <c r="B63" s="17" t="s">
        <v>64</v>
      </c>
      <c r="C63" s="8" t="s">
        <v>163</v>
      </c>
      <c r="D63" s="5">
        <v>1</v>
      </c>
      <c r="E63" s="5">
        <v>1</v>
      </c>
      <c r="F63" s="5">
        <v>3</v>
      </c>
      <c r="G63" s="4">
        <v>10</v>
      </c>
      <c r="H63" s="5">
        <v>12</v>
      </c>
      <c r="I63" s="1">
        <f t="shared" si="3"/>
        <v>-2</v>
      </c>
      <c r="J63" s="5">
        <f t="shared" si="4"/>
        <v>5</v>
      </c>
      <c r="K63" s="7">
        <f t="shared" si="5"/>
        <v>0.2</v>
      </c>
    </row>
    <row r="64" spans="2:11" x14ac:dyDescent="0.3">
      <c r="B64" s="17" t="s">
        <v>65</v>
      </c>
      <c r="C64" s="8" t="s">
        <v>296</v>
      </c>
      <c r="D64" s="5">
        <v>1</v>
      </c>
      <c r="E64" s="5">
        <v>1</v>
      </c>
      <c r="F64" s="5">
        <v>4</v>
      </c>
      <c r="G64" s="4">
        <v>4</v>
      </c>
      <c r="H64" s="5">
        <v>7</v>
      </c>
      <c r="I64" s="1">
        <f t="shared" si="3"/>
        <v>-3</v>
      </c>
      <c r="J64" s="5">
        <f t="shared" si="4"/>
        <v>6</v>
      </c>
      <c r="K64" s="7">
        <f t="shared" si="5"/>
        <v>0.16666666666666666</v>
      </c>
    </row>
    <row r="65" spans="2:11" x14ac:dyDescent="0.3">
      <c r="B65" s="17" t="s">
        <v>66</v>
      </c>
      <c r="C65" s="8" t="s">
        <v>670</v>
      </c>
      <c r="D65" s="5">
        <v>0</v>
      </c>
      <c r="E65" s="5">
        <v>1</v>
      </c>
      <c r="F65" s="5">
        <v>0</v>
      </c>
      <c r="G65" s="4">
        <v>2</v>
      </c>
      <c r="H65" s="5">
        <v>2</v>
      </c>
      <c r="I65" s="1">
        <f t="shared" si="3"/>
        <v>0</v>
      </c>
      <c r="J65" s="5">
        <f t="shared" si="4"/>
        <v>1</v>
      </c>
      <c r="K65" s="7">
        <f t="shared" si="5"/>
        <v>0</v>
      </c>
    </row>
    <row r="66" spans="2:11" x14ac:dyDescent="0.3">
      <c r="B66" s="17" t="s">
        <v>67</v>
      </c>
      <c r="C66" s="8" t="s">
        <v>142</v>
      </c>
      <c r="D66" s="5">
        <v>0</v>
      </c>
      <c r="E66" s="5">
        <v>1</v>
      </c>
      <c r="F66" s="5">
        <v>0</v>
      </c>
      <c r="G66" s="4">
        <v>2</v>
      </c>
      <c r="H66" s="5">
        <v>2</v>
      </c>
      <c r="I66" s="1">
        <f t="shared" si="3"/>
        <v>0</v>
      </c>
      <c r="J66" s="5">
        <f t="shared" si="4"/>
        <v>1</v>
      </c>
      <c r="K66" s="7">
        <f t="shared" si="5"/>
        <v>0</v>
      </c>
    </row>
    <row r="67" spans="2:11" x14ac:dyDescent="0.3">
      <c r="B67" s="17" t="s">
        <v>68</v>
      </c>
      <c r="C67" s="8" t="s">
        <v>199</v>
      </c>
      <c r="D67" s="5">
        <v>0</v>
      </c>
      <c r="E67" s="5">
        <v>1</v>
      </c>
      <c r="F67" s="5">
        <v>0</v>
      </c>
      <c r="G67" s="4">
        <v>1</v>
      </c>
      <c r="H67" s="5">
        <v>1</v>
      </c>
      <c r="I67" s="1">
        <f t="shared" ref="I67:I98" si="6">G67-H67</f>
        <v>0</v>
      </c>
      <c r="J67" s="5">
        <f t="shared" ref="J67:J98" si="7">D67+E67+F67</f>
        <v>1</v>
      </c>
      <c r="K67" s="7">
        <f t="shared" ref="K67:K98" si="8">D67/J67</f>
        <v>0</v>
      </c>
    </row>
    <row r="68" spans="2:11" x14ac:dyDescent="0.3">
      <c r="B68" s="17" t="s">
        <v>69</v>
      </c>
      <c r="C68" s="8" t="s">
        <v>138</v>
      </c>
      <c r="D68" s="5">
        <v>0</v>
      </c>
      <c r="E68" s="5">
        <v>1</v>
      </c>
      <c r="F68" s="5">
        <v>0</v>
      </c>
      <c r="G68" s="4">
        <v>0</v>
      </c>
      <c r="H68" s="5">
        <v>0</v>
      </c>
      <c r="I68" s="1">
        <f t="shared" si="6"/>
        <v>0</v>
      </c>
      <c r="J68" s="5">
        <f t="shared" si="7"/>
        <v>1</v>
      </c>
      <c r="K68" s="7">
        <f t="shared" si="8"/>
        <v>0</v>
      </c>
    </row>
    <row r="69" spans="2:11" x14ac:dyDescent="0.3">
      <c r="B69" s="17" t="s">
        <v>70</v>
      </c>
      <c r="C69" s="8" t="s">
        <v>151</v>
      </c>
      <c r="D69" s="5">
        <v>0</v>
      </c>
      <c r="E69" s="5">
        <v>1</v>
      </c>
      <c r="F69" s="5">
        <v>0</v>
      </c>
      <c r="G69" s="4">
        <v>0</v>
      </c>
      <c r="H69" s="5">
        <v>0</v>
      </c>
      <c r="I69" s="1">
        <f t="shared" si="6"/>
        <v>0</v>
      </c>
      <c r="J69" s="5">
        <f t="shared" si="7"/>
        <v>1</v>
      </c>
      <c r="K69" s="7">
        <f t="shared" si="8"/>
        <v>0</v>
      </c>
    </row>
    <row r="70" spans="2:11" x14ac:dyDescent="0.3">
      <c r="B70" s="17" t="s">
        <v>71</v>
      </c>
      <c r="C70" s="8" t="s">
        <v>153</v>
      </c>
      <c r="D70" s="5">
        <v>0</v>
      </c>
      <c r="E70" s="5">
        <v>0</v>
      </c>
      <c r="F70" s="5">
        <v>1</v>
      </c>
      <c r="G70" s="4">
        <v>4</v>
      </c>
      <c r="H70" s="5">
        <v>5</v>
      </c>
      <c r="I70" s="1">
        <f t="shared" si="6"/>
        <v>-1</v>
      </c>
      <c r="J70" s="5">
        <f t="shared" si="7"/>
        <v>1</v>
      </c>
      <c r="K70" s="7">
        <f t="shared" si="8"/>
        <v>0</v>
      </c>
    </row>
    <row r="71" spans="2:11" x14ac:dyDescent="0.3">
      <c r="B71" s="17" t="s">
        <v>72</v>
      </c>
      <c r="C71" s="8" t="s">
        <v>147</v>
      </c>
      <c r="D71" s="5">
        <v>0</v>
      </c>
      <c r="E71" s="5">
        <v>0</v>
      </c>
      <c r="F71" s="5">
        <v>1</v>
      </c>
      <c r="G71" s="4">
        <v>4</v>
      </c>
      <c r="H71" s="5">
        <v>5</v>
      </c>
      <c r="I71" s="1">
        <f t="shared" si="6"/>
        <v>-1</v>
      </c>
      <c r="J71" s="5">
        <f t="shared" si="7"/>
        <v>1</v>
      </c>
      <c r="K71" s="7">
        <f t="shared" si="8"/>
        <v>0</v>
      </c>
    </row>
    <row r="72" spans="2:11" x14ac:dyDescent="0.3">
      <c r="B72" s="17" t="s">
        <v>73</v>
      </c>
      <c r="C72" s="8" t="s">
        <v>643</v>
      </c>
      <c r="D72" s="5">
        <v>0</v>
      </c>
      <c r="E72" s="5">
        <v>0</v>
      </c>
      <c r="F72" s="5">
        <v>1</v>
      </c>
      <c r="G72" s="4">
        <v>2</v>
      </c>
      <c r="H72" s="5">
        <v>3</v>
      </c>
      <c r="I72" s="1">
        <f t="shared" si="6"/>
        <v>-1</v>
      </c>
      <c r="J72" s="5">
        <f t="shared" si="7"/>
        <v>1</v>
      </c>
      <c r="K72" s="7">
        <f t="shared" si="8"/>
        <v>0</v>
      </c>
    </row>
    <row r="73" spans="2:11" x14ac:dyDescent="0.3">
      <c r="B73" s="17" t="s">
        <v>74</v>
      </c>
      <c r="C73" s="8" t="s">
        <v>165</v>
      </c>
      <c r="D73" s="5">
        <v>0</v>
      </c>
      <c r="E73" s="5">
        <v>0</v>
      </c>
      <c r="F73" s="5">
        <v>1</v>
      </c>
      <c r="G73" s="4">
        <v>2</v>
      </c>
      <c r="H73" s="5">
        <v>3</v>
      </c>
      <c r="I73" s="1">
        <f t="shared" si="6"/>
        <v>-1</v>
      </c>
      <c r="J73" s="5">
        <f t="shared" si="7"/>
        <v>1</v>
      </c>
      <c r="K73" s="7">
        <f t="shared" si="8"/>
        <v>0</v>
      </c>
    </row>
    <row r="74" spans="2:11" x14ac:dyDescent="0.3">
      <c r="B74" s="17" t="s">
        <v>75</v>
      </c>
      <c r="C74" s="8" t="s">
        <v>217</v>
      </c>
      <c r="D74" s="5">
        <v>0</v>
      </c>
      <c r="E74" s="5">
        <v>0</v>
      </c>
      <c r="F74" s="5">
        <v>1</v>
      </c>
      <c r="G74" s="4">
        <v>2</v>
      </c>
      <c r="H74" s="5">
        <v>3</v>
      </c>
      <c r="I74" s="1">
        <f t="shared" si="6"/>
        <v>-1</v>
      </c>
      <c r="J74" s="5">
        <f t="shared" si="7"/>
        <v>1</v>
      </c>
      <c r="K74" s="7">
        <f t="shared" si="8"/>
        <v>0</v>
      </c>
    </row>
    <row r="75" spans="2:11" x14ac:dyDescent="0.3">
      <c r="B75" s="17" t="s">
        <v>76</v>
      </c>
      <c r="C75" s="8" t="s">
        <v>289</v>
      </c>
      <c r="D75" s="5">
        <v>0</v>
      </c>
      <c r="E75" s="5">
        <v>0</v>
      </c>
      <c r="F75" s="5">
        <v>1</v>
      </c>
      <c r="G75" s="4">
        <v>1</v>
      </c>
      <c r="H75" s="5">
        <v>2</v>
      </c>
      <c r="I75" s="1">
        <f t="shared" si="6"/>
        <v>-1</v>
      </c>
      <c r="J75" s="5">
        <f t="shared" si="7"/>
        <v>1</v>
      </c>
      <c r="K75" s="7">
        <f t="shared" si="8"/>
        <v>0</v>
      </c>
    </row>
    <row r="76" spans="2:11" x14ac:dyDescent="0.3">
      <c r="B76" s="17" t="s">
        <v>77</v>
      </c>
      <c r="C76" s="8" t="s">
        <v>292</v>
      </c>
      <c r="D76" s="5">
        <v>0</v>
      </c>
      <c r="E76" s="5">
        <v>0</v>
      </c>
      <c r="F76" s="5">
        <v>1</v>
      </c>
      <c r="G76" s="4">
        <v>1</v>
      </c>
      <c r="H76" s="5">
        <v>2</v>
      </c>
      <c r="I76" s="1">
        <f t="shared" si="6"/>
        <v>-1</v>
      </c>
      <c r="J76" s="5">
        <f t="shared" si="7"/>
        <v>1</v>
      </c>
      <c r="K76" s="7">
        <f t="shared" si="8"/>
        <v>0</v>
      </c>
    </row>
    <row r="77" spans="2:11" x14ac:dyDescent="0.3">
      <c r="B77" s="17" t="s">
        <v>78</v>
      </c>
      <c r="C77" s="8" t="s">
        <v>288</v>
      </c>
      <c r="D77" s="5">
        <v>0</v>
      </c>
      <c r="E77" s="5">
        <v>0</v>
      </c>
      <c r="F77" s="5">
        <v>1</v>
      </c>
      <c r="G77" s="4">
        <v>1</v>
      </c>
      <c r="H77" s="5">
        <v>2</v>
      </c>
      <c r="I77" s="1">
        <f t="shared" si="6"/>
        <v>-1</v>
      </c>
      <c r="J77" s="5">
        <f t="shared" si="7"/>
        <v>1</v>
      </c>
      <c r="K77" s="7">
        <f t="shared" si="8"/>
        <v>0</v>
      </c>
    </row>
    <row r="78" spans="2:11" x14ac:dyDescent="0.3">
      <c r="B78" s="17" t="s">
        <v>79</v>
      </c>
      <c r="C78" s="8" t="s">
        <v>300</v>
      </c>
      <c r="D78" s="5">
        <v>0</v>
      </c>
      <c r="E78" s="5">
        <v>1</v>
      </c>
      <c r="F78" s="5">
        <v>1</v>
      </c>
      <c r="G78" s="4">
        <v>1</v>
      </c>
      <c r="H78" s="5">
        <v>2</v>
      </c>
      <c r="I78" s="1">
        <f t="shared" si="6"/>
        <v>-1</v>
      </c>
      <c r="J78" s="5">
        <f t="shared" si="7"/>
        <v>2</v>
      </c>
      <c r="K78" s="7">
        <f t="shared" si="8"/>
        <v>0</v>
      </c>
    </row>
    <row r="79" spans="2:11" x14ac:dyDescent="0.3">
      <c r="B79" s="17" t="s">
        <v>80</v>
      </c>
      <c r="C79" s="8" t="s">
        <v>189</v>
      </c>
      <c r="D79" s="46">
        <v>0</v>
      </c>
      <c r="E79" s="46">
        <v>0</v>
      </c>
      <c r="F79" s="46">
        <v>1</v>
      </c>
      <c r="G79" s="47">
        <v>1</v>
      </c>
      <c r="H79" s="46">
        <v>2</v>
      </c>
      <c r="I79" s="48">
        <f t="shared" si="6"/>
        <v>-1</v>
      </c>
      <c r="J79" s="46">
        <f t="shared" si="7"/>
        <v>1</v>
      </c>
      <c r="K79" s="49">
        <f t="shared" si="8"/>
        <v>0</v>
      </c>
    </row>
    <row r="80" spans="2:11" x14ac:dyDescent="0.3">
      <c r="B80" s="17" t="s">
        <v>81</v>
      </c>
      <c r="C80" s="8" t="s">
        <v>146</v>
      </c>
      <c r="D80" s="5">
        <v>0</v>
      </c>
      <c r="E80" s="5">
        <v>0</v>
      </c>
      <c r="F80" s="5">
        <v>1</v>
      </c>
      <c r="G80" s="4">
        <v>0</v>
      </c>
      <c r="H80" s="5">
        <v>1</v>
      </c>
      <c r="I80" s="1">
        <f t="shared" si="6"/>
        <v>-1</v>
      </c>
      <c r="J80" s="5">
        <f t="shared" si="7"/>
        <v>1</v>
      </c>
      <c r="K80" s="7">
        <f t="shared" si="8"/>
        <v>0</v>
      </c>
    </row>
    <row r="81" spans="2:13" x14ac:dyDescent="0.3">
      <c r="B81" s="17" t="s">
        <v>82</v>
      </c>
      <c r="C81" s="8" t="s">
        <v>774</v>
      </c>
      <c r="D81" s="46">
        <v>0</v>
      </c>
      <c r="E81" s="46">
        <v>0</v>
      </c>
      <c r="F81" s="46">
        <v>1</v>
      </c>
      <c r="G81" s="47">
        <v>0</v>
      </c>
      <c r="H81" s="46">
        <v>1</v>
      </c>
      <c r="I81" s="48">
        <f t="shared" si="6"/>
        <v>-1</v>
      </c>
      <c r="J81" s="46">
        <f t="shared" si="7"/>
        <v>1</v>
      </c>
      <c r="K81" s="49">
        <f t="shared" si="8"/>
        <v>0</v>
      </c>
    </row>
    <row r="82" spans="2:13" x14ac:dyDescent="0.3">
      <c r="B82" s="17" t="s">
        <v>83</v>
      </c>
      <c r="C82" s="8" t="s">
        <v>197</v>
      </c>
      <c r="D82" s="5">
        <v>0</v>
      </c>
      <c r="E82" s="5">
        <v>0</v>
      </c>
      <c r="F82" s="5">
        <v>1</v>
      </c>
      <c r="G82" s="4">
        <v>0</v>
      </c>
      <c r="H82" s="5">
        <v>1</v>
      </c>
      <c r="I82" s="1">
        <f t="shared" si="6"/>
        <v>-1</v>
      </c>
      <c r="J82" s="5">
        <f t="shared" si="7"/>
        <v>1</v>
      </c>
      <c r="K82" s="7">
        <f t="shared" si="8"/>
        <v>0</v>
      </c>
    </row>
    <row r="83" spans="2:13" x14ac:dyDescent="0.3">
      <c r="B83" s="17" t="s">
        <v>84</v>
      </c>
      <c r="C83" s="8" t="s">
        <v>771</v>
      </c>
      <c r="D83" s="46">
        <v>0</v>
      </c>
      <c r="E83" s="46">
        <v>0</v>
      </c>
      <c r="F83" s="46">
        <v>1</v>
      </c>
      <c r="G83" s="47">
        <v>0</v>
      </c>
      <c r="H83" s="46">
        <v>1</v>
      </c>
      <c r="I83" s="48">
        <f t="shared" si="6"/>
        <v>-1</v>
      </c>
      <c r="J83" s="46">
        <f t="shared" si="7"/>
        <v>1</v>
      </c>
      <c r="K83" s="49">
        <f t="shared" si="8"/>
        <v>0</v>
      </c>
    </row>
    <row r="84" spans="2:13" x14ac:dyDescent="0.3">
      <c r="B84" s="17" t="s">
        <v>85</v>
      </c>
      <c r="C84" s="8" t="s">
        <v>610</v>
      </c>
      <c r="D84" s="5">
        <v>0</v>
      </c>
      <c r="E84" s="5">
        <v>0</v>
      </c>
      <c r="F84" s="5">
        <v>1</v>
      </c>
      <c r="G84" s="4">
        <v>0</v>
      </c>
      <c r="H84" s="5">
        <v>1</v>
      </c>
      <c r="I84" s="1">
        <f t="shared" si="6"/>
        <v>-1</v>
      </c>
      <c r="J84" s="5">
        <f t="shared" si="7"/>
        <v>1</v>
      </c>
      <c r="K84" s="7">
        <f t="shared" si="8"/>
        <v>0</v>
      </c>
    </row>
    <row r="85" spans="2:13" x14ac:dyDescent="0.3">
      <c r="B85" s="17" t="s">
        <v>86</v>
      </c>
      <c r="C85" s="8" t="s">
        <v>198</v>
      </c>
      <c r="D85" s="5">
        <v>0</v>
      </c>
      <c r="E85" s="5">
        <v>0</v>
      </c>
      <c r="F85" s="5">
        <v>1</v>
      </c>
      <c r="G85" s="4">
        <v>0</v>
      </c>
      <c r="H85" s="5">
        <v>1</v>
      </c>
      <c r="I85" s="1">
        <f t="shared" si="6"/>
        <v>-1</v>
      </c>
      <c r="J85" s="5">
        <f t="shared" si="7"/>
        <v>1</v>
      </c>
      <c r="K85" s="7">
        <f t="shared" si="8"/>
        <v>0</v>
      </c>
    </row>
    <row r="86" spans="2:13" x14ac:dyDescent="0.3">
      <c r="B86" s="17" t="s">
        <v>87</v>
      </c>
      <c r="C86" s="8" t="s">
        <v>679</v>
      </c>
      <c r="D86" s="5">
        <v>0</v>
      </c>
      <c r="E86" s="5">
        <v>0</v>
      </c>
      <c r="F86" s="5">
        <v>1</v>
      </c>
      <c r="G86" s="4">
        <v>0</v>
      </c>
      <c r="H86" s="5">
        <v>1</v>
      </c>
      <c r="I86" s="1">
        <f t="shared" si="6"/>
        <v>-1</v>
      </c>
      <c r="J86" s="5">
        <f t="shared" si="7"/>
        <v>1</v>
      </c>
      <c r="K86" s="7">
        <f t="shared" si="8"/>
        <v>0</v>
      </c>
    </row>
    <row r="87" spans="2:13" x14ac:dyDescent="0.3">
      <c r="B87" s="17" t="s">
        <v>88</v>
      </c>
      <c r="C87" s="8" t="s">
        <v>718</v>
      </c>
      <c r="D87" s="46">
        <v>0</v>
      </c>
      <c r="E87" s="46">
        <v>0</v>
      </c>
      <c r="F87" s="46">
        <v>1</v>
      </c>
      <c r="G87" s="47">
        <v>2</v>
      </c>
      <c r="H87" s="46">
        <v>4</v>
      </c>
      <c r="I87" s="48">
        <f t="shared" si="6"/>
        <v>-2</v>
      </c>
      <c r="J87" s="46">
        <f t="shared" si="7"/>
        <v>1</v>
      </c>
      <c r="K87" s="49">
        <f t="shared" si="8"/>
        <v>0</v>
      </c>
    </row>
    <row r="88" spans="2:13" x14ac:dyDescent="0.3">
      <c r="B88" s="17" t="s">
        <v>89</v>
      </c>
      <c r="C88" s="8" t="s">
        <v>222</v>
      </c>
      <c r="D88" s="5">
        <v>0</v>
      </c>
      <c r="E88" s="5">
        <v>1</v>
      </c>
      <c r="F88" s="5">
        <v>1</v>
      </c>
      <c r="G88" s="4">
        <v>1</v>
      </c>
      <c r="H88" s="5">
        <v>3</v>
      </c>
      <c r="I88" s="1">
        <f t="shared" si="6"/>
        <v>-2</v>
      </c>
      <c r="J88" s="5">
        <f t="shared" si="7"/>
        <v>2</v>
      </c>
      <c r="K88" s="7">
        <f t="shared" si="8"/>
        <v>0</v>
      </c>
    </row>
    <row r="89" spans="2:13" x14ac:dyDescent="0.3">
      <c r="B89" s="17" t="s">
        <v>90</v>
      </c>
      <c r="C89" s="8" t="s">
        <v>344</v>
      </c>
      <c r="D89" s="5">
        <v>0</v>
      </c>
      <c r="E89" s="5">
        <v>0</v>
      </c>
      <c r="F89" s="5">
        <v>1</v>
      </c>
      <c r="G89" s="4">
        <v>1</v>
      </c>
      <c r="H89" s="5">
        <v>3</v>
      </c>
      <c r="I89" s="1">
        <f t="shared" si="6"/>
        <v>-2</v>
      </c>
      <c r="J89" s="5">
        <f t="shared" si="7"/>
        <v>1</v>
      </c>
      <c r="K89" s="7">
        <f t="shared" si="8"/>
        <v>0</v>
      </c>
    </row>
    <row r="90" spans="2:13" x14ac:dyDescent="0.3">
      <c r="B90" s="17" t="s">
        <v>91</v>
      </c>
      <c r="C90" s="8" t="s">
        <v>221</v>
      </c>
      <c r="D90" s="5">
        <v>0</v>
      </c>
      <c r="E90" s="5">
        <v>0</v>
      </c>
      <c r="F90" s="5">
        <v>1</v>
      </c>
      <c r="G90" s="4">
        <v>1</v>
      </c>
      <c r="H90" s="5">
        <v>3</v>
      </c>
      <c r="I90" s="1">
        <f t="shared" si="6"/>
        <v>-2</v>
      </c>
      <c r="J90" s="5">
        <f t="shared" si="7"/>
        <v>1</v>
      </c>
      <c r="K90" s="7">
        <f t="shared" si="8"/>
        <v>0</v>
      </c>
    </row>
    <row r="91" spans="2:13" x14ac:dyDescent="0.3">
      <c r="B91" s="17" t="s">
        <v>92</v>
      </c>
      <c r="C91" s="8" t="s">
        <v>215</v>
      </c>
      <c r="D91" s="5">
        <v>0</v>
      </c>
      <c r="E91" s="5">
        <v>1</v>
      </c>
      <c r="F91" s="5">
        <v>1</v>
      </c>
      <c r="G91" s="4">
        <v>0</v>
      </c>
      <c r="H91" s="5">
        <v>2</v>
      </c>
      <c r="I91" s="1">
        <f t="shared" si="6"/>
        <v>-2</v>
      </c>
      <c r="J91" s="5">
        <f t="shared" si="7"/>
        <v>2</v>
      </c>
      <c r="K91" s="7">
        <f t="shared" si="8"/>
        <v>0</v>
      </c>
    </row>
    <row r="92" spans="2:13" x14ac:dyDescent="0.3">
      <c r="B92" s="17" t="s">
        <v>93</v>
      </c>
      <c r="C92" s="8" t="s">
        <v>729</v>
      </c>
      <c r="D92" s="46">
        <v>0</v>
      </c>
      <c r="E92" s="46">
        <v>0</v>
      </c>
      <c r="F92" s="46">
        <v>1</v>
      </c>
      <c r="G92" s="47">
        <v>0</v>
      </c>
      <c r="H92" s="46">
        <v>2</v>
      </c>
      <c r="I92" s="48">
        <f t="shared" si="6"/>
        <v>-2</v>
      </c>
      <c r="J92" s="46">
        <f t="shared" si="7"/>
        <v>1</v>
      </c>
      <c r="K92" s="49">
        <f t="shared" si="8"/>
        <v>0</v>
      </c>
      <c r="M92" s="2"/>
    </row>
    <row r="93" spans="2:13" x14ac:dyDescent="0.3">
      <c r="B93" s="17" t="s">
        <v>94</v>
      </c>
      <c r="C93" s="8" t="s">
        <v>137</v>
      </c>
      <c r="D93" s="5">
        <v>0</v>
      </c>
      <c r="E93" s="5">
        <v>0</v>
      </c>
      <c r="F93" s="5">
        <v>1</v>
      </c>
      <c r="G93" s="4">
        <v>0</v>
      </c>
      <c r="H93" s="5">
        <v>2</v>
      </c>
      <c r="I93" s="1">
        <f t="shared" si="6"/>
        <v>-2</v>
      </c>
      <c r="J93" s="5">
        <f t="shared" si="7"/>
        <v>1</v>
      </c>
      <c r="K93" s="7">
        <f t="shared" si="8"/>
        <v>0</v>
      </c>
    </row>
    <row r="94" spans="2:13" x14ac:dyDescent="0.3">
      <c r="B94" s="17" t="s">
        <v>95</v>
      </c>
      <c r="C94" s="8" t="s">
        <v>677</v>
      </c>
      <c r="D94" s="5">
        <v>0</v>
      </c>
      <c r="E94" s="5">
        <v>0</v>
      </c>
      <c r="F94" s="5">
        <v>1</v>
      </c>
      <c r="G94" s="4">
        <v>0</v>
      </c>
      <c r="H94" s="5">
        <v>2</v>
      </c>
      <c r="I94" s="1">
        <f t="shared" si="6"/>
        <v>-2</v>
      </c>
      <c r="J94" s="5">
        <f t="shared" si="7"/>
        <v>1</v>
      </c>
      <c r="K94" s="7">
        <f t="shared" si="8"/>
        <v>0</v>
      </c>
    </row>
    <row r="95" spans="2:13" x14ac:dyDescent="0.3">
      <c r="B95" s="17" t="s">
        <v>96</v>
      </c>
      <c r="C95" s="8" t="s">
        <v>182</v>
      </c>
      <c r="D95" s="5">
        <v>0</v>
      </c>
      <c r="E95" s="5">
        <v>1</v>
      </c>
      <c r="F95" s="5">
        <v>1</v>
      </c>
      <c r="G95" s="4">
        <v>1</v>
      </c>
      <c r="H95" s="5">
        <v>4</v>
      </c>
      <c r="I95" s="1">
        <f t="shared" si="6"/>
        <v>-3</v>
      </c>
      <c r="J95" s="5">
        <f t="shared" si="7"/>
        <v>2</v>
      </c>
      <c r="K95" s="7">
        <f t="shared" si="8"/>
        <v>0</v>
      </c>
    </row>
    <row r="96" spans="2:13" x14ac:dyDescent="0.3">
      <c r="B96" s="17" t="s">
        <v>97</v>
      </c>
      <c r="C96" s="8" t="s">
        <v>216</v>
      </c>
      <c r="D96" s="46">
        <v>0</v>
      </c>
      <c r="E96" s="46">
        <v>0</v>
      </c>
      <c r="F96" s="46">
        <v>1</v>
      </c>
      <c r="G96" s="47">
        <v>1</v>
      </c>
      <c r="H96" s="46">
        <v>4</v>
      </c>
      <c r="I96" s="48">
        <f t="shared" si="6"/>
        <v>-3</v>
      </c>
      <c r="J96" s="46">
        <f t="shared" si="7"/>
        <v>1</v>
      </c>
      <c r="K96" s="49">
        <f t="shared" si="8"/>
        <v>0</v>
      </c>
    </row>
    <row r="97" spans="2:11" x14ac:dyDescent="0.3">
      <c r="B97" s="17" t="s">
        <v>98</v>
      </c>
      <c r="C97" s="8" t="s">
        <v>185</v>
      </c>
      <c r="D97" s="46">
        <v>0</v>
      </c>
      <c r="E97" s="46">
        <v>0</v>
      </c>
      <c r="F97" s="46">
        <v>1</v>
      </c>
      <c r="G97" s="47">
        <v>1</v>
      </c>
      <c r="H97" s="46">
        <v>4</v>
      </c>
      <c r="I97" s="48">
        <f t="shared" si="6"/>
        <v>-3</v>
      </c>
      <c r="J97" s="46">
        <f t="shared" si="7"/>
        <v>1</v>
      </c>
      <c r="K97" s="49">
        <f t="shared" si="8"/>
        <v>0</v>
      </c>
    </row>
    <row r="98" spans="2:11" x14ac:dyDescent="0.3">
      <c r="B98" s="17" t="s">
        <v>99</v>
      </c>
      <c r="C98" s="8" t="s">
        <v>210</v>
      </c>
      <c r="D98" s="5">
        <v>0</v>
      </c>
      <c r="E98" s="5">
        <v>0</v>
      </c>
      <c r="F98" s="5">
        <v>1</v>
      </c>
      <c r="G98" s="4">
        <v>1</v>
      </c>
      <c r="H98" s="5">
        <v>4</v>
      </c>
      <c r="I98" s="1">
        <f t="shared" si="6"/>
        <v>-3</v>
      </c>
      <c r="J98" s="5">
        <f t="shared" si="7"/>
        <v>1</v>
      </c>
      <c r="K98" s="7">
        <f t="shared" si="8"/>
        <v>0</v>
      </c>
    </row>
    <row r="99" spans="2:11" x14ac:dyDescent="0.3">
      <c r="B99" s="17" t="s">
        <v>100</v>
      </c>
      <c r="C99" s="8" t="s">
        <v>307</v>
      </c>
      <c r="D99" s="5">
        <v>0</v>
      </c>
      <c r="E99" s="5">
        <v>0</v>
      </c>
      <c r="F99" s="5">
        <v>1</v>
      </c>
      <c r="G99" s="4">
        <v>1</v>
      </c>
      <c r="H99" s="5">
        <v>4</v>
      </c>
      <c r="I99" s="1">
        <f t="shared" ref="I99:I130" si="9">G99-H99</f>
        <v>-3</v>
      </c>
      <c r="J99" s="5">
        <f t="shared" ref="J99:J132" si="10">D99+E99+F99</f>
        <v>1</v>
      </c>
      <c r="K99" s="7">
        <f t="shared" ref="K99:K130" si="11">D99/J99</f>
        <v>0</v>
      </c>
    </row>
    <row r="100" spans="2:11" x14ac:dyDescent="0.3">
      <c r="B100" s="17" t="s">
        <v>103</v>
      </c>
      <c r="C100" s="8" t="s">
        <v>202</v>
      </c>
      <c r="D100" s="5">
        <v>0</v>
      </c>
      <c r="E100" s="5">
        <v>0</v>
      </c>
      <c r="F100" s="5">
        <v>1</v>
      </c>
      <c r="G100" s="4">
        <v>1</v>
      </c>
      <c r="H100" s="5">
        <v>4</v>
      </c>
      <c r="I100" s="1">
        <f t="shared" si="9"/>
        <v>-3</v>
      </c>
      <c r="J100" s="5">
        <f t="shared" si="10"/>
        <v>1</v>
      </c>
      <c r="K100" s="7">
        <f t="shared" si="11"/>
        <v>0</v>
      </c>
    </row>
    <row r="101" spans="2:11" x14ac:dyDescent="0.3">
      <c r="B101" s="17" t="s">
        <v>104</v>
      </c>
      <c r="C101" s="8" t="s">
        <v>635</v>
      </c>
      <c r="D101" s="5">
        <v>0</v>
      </c>
      <c r="E101" s="5">
        <v>0</v>
      </c>
      <c r="F101" s="5">
        <v>1</v>
      </c>
      <c r="G101" s="4">
        <v>0</v>
      </c>
      <c r="H101" s="5">
        <v>3</v>
      </c>
      <c r="I101" s="1">
        <f t="shared" si="9"/>
        <v>-3</v>
      </c>
      <c r="J101" s="5">
        <f t="shared" si="10"/>
        <v>1</v>
      </c>
      <c r="K101" s="7">
        <f t="shared" si="11"/>
        <v>0</v>
      </c>
    </row>
    <row r="102" spans="2:11" x14ac:dyDescent="0.3">
      <c r="B102" s="17" t="s">
        <v>105</v>
      </c>
      <c r="C102" s="8" t="s">
        <v>127</v>
      </c>
      <c r="D102" s="5">
        <v>0</v>
      </c>
      <c r="E102" s="5">
        <v>0</v>
      </c>
      <c r="F102" s="5">
        <v>1</v>
      </c>
      <c r="G102" s="4">
        <v>0</v>
      </c>
      <c r="H102" s="5">
        <v>3</v>
      </c>
      <c r="I102" s="1">
        <f t="shared" si="9"/>
        <v>-3</v>
      </c>
      <c r="J102" s="5">
        <f t="shared" si="10"/>
        <v>1</v>
      </c>
      <c r="K102" s="7">
        <f t="shared" si="11"/>
        <v>0</v>
      </c>
    </row>
    <row r="103" spans="2:11" x14ac:dyDescent="0.3">
      <c r="B103" s="17" t="s">
        <v>363</v>
      </c>
      <c r="C103" s="45" t="s">
        <v>287</v>
      </c>
      <c r="D103" s="5">
        <v>0</v>
      </c>
      <c r="E103" s="5">
        <v>0</v>
      </c>
      <c r="F103" s="5">
        <v>1</v>
      </c>
      <c r="G103" s="4">
        <v>1</v>
      </c>
      <c r="H103" s="5">
        <v>5</v>
      </c>
      <c r="I103" s="1">
        <f t="shared" si="9"/>
        <v>-4</v>
      </c>
      <c r="J103" s="5">
        <f t="shared" si="10"/>
        <v>1</v>
      </c>
      <c r="K103" s="7">
        <f t="shared" si="11"/>
        <v>0</v>
      </c>
    </row>
    <row r="104" spans="2:11" x14ac:dyDescent="0.3">
      <c r="B104" s="17" t="s">
        <v>364</v>
      </c>
      <c r="C104" s="45" t="s">
        <v>627</v>
      </c>
      <c r="D104" s="5">
        <v>0</v>
      </c>
      <c r="E104" s="5">
        <v>0</v>
      </c>
      <c r="F104" s="5">
        <v>1</v>
      </c>
      <c r="G104" s="4">
        <v>0</v>
      </c>
      <c r="H104" s="5">
        <v>4</v>
      </c>
      <c r="I104" s="1">
        <f t="shared" si="9"/>
        <v>-4</v>
      </c>
      <c r="J104" s="5">
        <f t="shared" si="10"/>
        <v>1</v>
      </c>
      <c r="K104" s="7">
        <f t="shared" si="11"/>
        <v>0</v>
      </c>
    </row>
    <row r="105" spans="2:11" x14ac:dyDescent="0.3">
      <c r="B105" s="17" t="s">
        <v>365</v>
      </c>
      <c r="C105" s="45" t="s">
        <v>303</v>
      </c>
      <c r="D105" s="5">
        <v>0</v>
      </c>
      <c r="E105" s="5">
        <v>0</v>
      </c>
      <c r="F105" s="5">
        <v>1</v>
      </c>
      <c r="G105" s="4">
        <v>0</v>
      </c>
      <c r="H105" s="5">
        <v>5</v>
      </c>
      <c r="I105" s="1">
        <f t="shared" si="9"/>
        <v>-5</v>
      </c>
      <c r="J105" s="5">
        <f t="shared" si="10"/>
        <v>1</v>
      </c>
      <c r="K105" s="7">
        <f t="shared" si="11"/>
        <v>0</v>
      </c>
    </row>
    <row r="106" spans="2:11" x14ac:dyDescent="0.3">
      <c r="B106" s="17" t="s">
        <v>366</v>
      </c>
      <c r="C106" s="45" t="s">
        <v>200</v>
      </c>
      <c r="D106" s="5">
        <v>0</v>
      </c>
      <c r="E106" s="5">
        <v>0</v>
      </c>
      <c r="F106" s="5">
        <v>1</v>
      </c>
      <c r="G106" s="4">
        <v>1</v>
      </c>
      <c r="H106" s="5">
        <v>7</v>
      </c>
      <c r="I106" s="1">
        <f t="shared" si="9"/>
        <v>-6</v>
      </c>
      <c r="J106" s="5">
        <f t="shared" si="10"/>
        <v>1</v>
      </c>
      <c r="K106" s="7">
        <f t="shared" si="11"/>
        <v>0</v>
      </c>
    </row>
    <row r="107" spans="2:11" x14ac:dyDescent="0.3">
      <c r="B107" s="17" t="s">
        <v>367</v>
      </c>
      <c r="C107" s="45" t="s">
        <v>297</v>
      </c>
      <c r="D107" s="5">
        <v>0</v>
      </c>
      <c r="E107" s="5">
        <v>1</v>
      </c>
      <c r="F107" s="5">
        <v>2</v>
      </c>
      <c r="G107" s="4">
        <v>5</v>
      </c>
      <c r="H107" s="5">
        <v>7</v>
      </c>
      <c r="I107" s="1">
        <f t="shared" si="9"/>
        <v>-2</v>
      </c>
      <c r="J107" s="5">
        <f t="shared" si="10"/>
        <v>3</v>
      </c>
      <c r="K107" s="7">
        <f t="shared" si="11"/>
        <v>0</v>
      </c>
    </row>
    <row r="108" spans="2:11" x14ac:dyDescent="0.3">
      <c r="B108" s="17" t="s">
        <v>368</v>
      </c>
      <c r="C108" s="45" t="s">
        <v>336</v>
      </c>
      <c r="D108" s="46">
        <v>0</v>
      </c>
      <c r="E108" s="46">
        <v>0</v>
      </c>
      <c r="F108" s="46">
        <v>2</v>
      </c>
      <c r="G108" s="47">
        <v>4</v>
      </c>
      <c r="H108" s="46">
        <v>6</v>
      </c>
      <c r="I108" s="48">
        <f t="shared" si="9"/>
        <v>-2</v>
      </c>
      <c r="J108" s="46">
        <f t="shared" si="10"/>
        <v>2</v>
      </c>
      <c r="K108" s="49">
        <f t="shared" si="11"/>
        <v>0</v>
      </c>
    </row>
    <row r="109" spans="2:11" x14ac:dyDescent="0.3">
      <c r="B109" s="17" t="s">
        <v>369</v>
      </c>
      <c r="C109" s="45" t="s">
        <v>209</v>
      </c>
      <c r="D109" s="5">
        <v>0</v>
      </c>
      <c r="E109" s="5">
        <v>0</v>
      </c>
      <c r="F109" s="5">
        <v>2</v>
      </c>
      <c r="G109" s="4">
        <v>1</v>
      </c>
      <c r="H109" s="5">
        <v>3</v>
      </c>
      <c r="I109" s="1">
        <f t="shared" si="9"/>
        <v>-2</v>
      </c>
      <c r="J109" s="5">
        <f t="shared" si="10"/>
        <v>2</v>
      </c>
      <c r="K109" s="7">
        <f t="shared" si="11"/>
        <v>0</v>
      </c>
    </row>
    <row r="110" spans="2:11" x14ac:dyDescent="0.3">
      <c r="B110" s="17" t="s">
        <v>370</v>
      </c>
      <c r="C110" s="45" t="s">
        <v>207</v>
      </c>
      <c r="D110" s="5">
        <v>0</v>
      </c>
      <c r="E110" s="5">
        <v>0</v>
      </c>
      <c r="F110" s="5">
        <v>2</v>
      </c>
      <c r="G110" s="4">
        <v>0</v>
      </c>
      <c r="H110" s="5">
        <v>5</v>
      </c>
      <c r="I110" s="1">
        <f t="shared" si="9"/>
        <v>-5</v>
      </c>
      <c r="J110" s="5">
        <f t="shared" si="10"/>
        <v>2</v>
      </c>
      <c r="K110" s="7">
        <f t="shared" si="11"/>
        <v>0</v>
      </c>
    </row>
    <row r="111" spans="2:11" x14ac:dyDescent="0.3">
      <c r="B111" s="17" t="s">
        <v>371</v>
      </c>
      <c r="C111" s="45" t="s">
        <v>196</v>
      </c>
      <c r="D111" s="5">
        <v>0</v>
      </c>
      <c r="E111" s="5">
        <v>1</v>
      </c>
      <c r="F111" s="5">
        <v>2</v>
      </c>
      <c r="G111" s="4">
        <v>4</v>
      </c>
      <c r="H111" s="5">
        <v>10</v>
      </c>
      <c r="I111" s="1">
        <f t="shared" si="9"/>
        <v>-6</v>
      </c>
      <c r="J111" s="5">
        <f t="shared" si="10"/>
        <v>3</v>
      </c>
      <c r="K111" s="7">
        <f t="shared" si="11"/>
        <v>0</v>
      </c>
    </row>
    <row r="112" spans="2:11" x14ac:dyDescent="0.3">
      <c r="B112" s="17" t="s">
        <v>372</v>
      </c>
      <c r="C112" s="45" t="s">
        <v>205</v>
      </c>
      <c r="D112" s="5">
        <v>0</v>
      </c>
      <c r="E112" s="5">
        <v>0</v>
      </c>
      <c r="F112" s="5">
        <v>3</v>
      </c>
      <c r="G112" s="4">
        <v>3</v>
      </c>
      <c r="H112" s="5">
        <v>7</v>
      </c>
      <c r="I112" s="1">
        <f t="shared" si="9"/>
        <v>-4</v>
      </c>
      <c r="J112" s="5">
        <f t="shared" si="10"/>
        <v>3</v>
      </c>
      <c r="K112" s="7">
        <f t="shared" si="11"/>
        <v>0</v>
      </c>
    </row>
    <row r="113" spans="2:11" x14ac:dyDescent="0.3">
      <c r="B113" s="17" t="s">
        <v>373</v>
      </c>
      <c r="C113" s="50"/>
      <c r="D113" s="46"/>
      <c r="E113" s="46"/>
      <c r="F113" s="46"/>
      <c r="G113" s="47"/>
      <c r="H113" s="46"/>
      <c r="I113" s="48">
        <f t="shared" si="9"/>
        <v>0</v>
      </c>
      <c r="J113" s="46">
        <f t="shared" si="10"/>
        <v>0</v>
      </c>
      <c r="K113" s="49" t="e">
        <f t="shared" si="11"/>
        <v>#DIV/0!</v>
      </c>
    </row>
    <row r="114" spans="2:11" x14ac:dyDescent="0.3">
      <c r="B114" s="17" t="s">
        <v>374</v>
      </c>
      <c r="C114" s="50"/>
      <c r="D114" s="46"/>
      <c r="E114" s="46"/>
      <c r="F114" s="46"/>
      <c r="G114" s="47"/>
      <c r="H114" s="46"/>
      <c r="I114" s="48">
        <f t="shared" si="9"/>
        <v>0</v>
      </c>
      <c r="J114" s="46">
        <f t="shared" si="10"/>
        <v>0</v>
      </c>
      <c r="K114" s="49" t="e">
        <f t="shared" si="11"/>
        <v>#DIV/0!</v>
      </c>
    </row>
    <row r="115" spans="2:11" x14ac:dyDescent="0.3">
      <c r="B115" s="17" t="s">
        <v>375</v>
      </c>
      <c r="C115" s="50"/>
      <c r="D115" s="46"/>
      <c r="E115" s="46"/>
      <c r="F115" s="46"/>
      <c r="G115" s="47"/>
      <c r="H115" s="46"/>
      <c r="I115" s="48">
        <f t="shared" si="9"/>
        <v>0</v>
      </c>
      <c r="J115" s="46">
        <f t="shared" si="10"/>
        <v>0</v>
      </c>
      <c r="K115" s="49" t="e">
        <f t="shared" si="11"/>
        <v>#DIV/0!</v>
      </c>
    </row>
    <row r="116" spans="2:11" x14ac:dyDescent="0.3">
      <c r="B116" s="17" t="s">
        <v>376</v>
      </c>
      <c r="C116" s="50"/>
      <c r="D116" s="46"/>
      <c r="E116" s="46"/>
      <c r="F116" s="46"/>
      <c r="G116" s="47"/>
      <c r="H116" s="46"/>
      <c r="I116" s="48">
        <f t="shared" si="9"/>
        <v>0</v>
      </c>
      <c r="J116" s="46">
        <f t="shared" si="10"/>
        <v>0</v>
      </c>
      <c r="K116" s="49" t="e">
        <f t="shared" si="11"/>
        <v>#DIV/0!</v>
      </c>
    </row>
    <row r="117" spans="2:11" x14ac:dyDescent="0.3">
      <c r="B117" s="17" t="s">
        <v>377</v>
      </c>
      <c r="C117" s="50"/>
      <c r="D117" s="46"/>
      <c r="E117" s="46"/>
      <c r="F117" s="46"/>
      <c r="G117" s="47"/>
      <c r="H117" s="46"/>
      <c r="I117" s="48">
        <f t="shared" si="9"/>
        <v>0</v>
      </c>
      <c r="J117" s="46">
        <f t="shared" si="10"/>
        <v>0</v>
      </c>
      <c r="K117" s="49" t="e">
        <f t="shared" si="11"/>
        <v>#DIV/0!</v>
      </c>
    </row>
    <row r="118" spans="2:11" x14ac:dyDescent="0.3">
      <c r="B118" s="17" t="s">
        <v>378</v>
      </c>
      <c r="C118" s="50"/>
      <c r="D118" s="46"/>
      <c r="E118" s="46"/>
      <c r="F118" s="46"/>
      <c r="G118" s="47"/>
      <c r="H118" s="46"/>
      <c r="I118" s="48">
        <f t="shared" si="9"/>
        <v>0</v>
      </c>
      <c r="J118" s="46">
        <f t="shared" si="10"/>
        <v>0</v>
      </c>
      <c r="K118" s="49" t="e">
        <f t="shared" si="11"/>
        <v>#DIV/0!</v>
      </c>
    </row>
    <row r="119" spans="2:11" x14ac:dyDescent="0.3">
      <c r="B119" s="17" t="s">
        <v>379</v>
      </c>
      <c r="C119" s="50"/>
      <c r="D119" s="46"/>
      <c r="E119" s="46"/>
      <c r="F119" s="46"/>
      <c r="G119" s="47"/>
      <c r="H119" s="46"/>
      <c r="I119" s="48">
        <f t="shared" si="9"/>
        <v>0</v>
      </c>
      <c r="J119" s="46">
        <f t="shared" si="10"/>
        <v>0</v>
      </c>
      <c r="K119" s="49" t="e">
        <f t="shared" si="11"/>
        <v>#DIV/0!</v>
      </c>
    </row>
    <row r="120" spans="2:11" x14ac:dyDescent="0.3">
      <c r="B120" s="17" t="s">
        <v>380</v>
      </c>
      <c r="C120" s="50"/>
      <c r="D120" s="46"/>
      <c r="E120" s="46"/>
      <c r="F120" s="46"/>
      <c r="G120" s="47"/>
      <c r="H120" s="46"/>
      <c r="I120" s="48">
        <f t="shared" si="9"/>
        <v>0</v>
      </c>
      <c r="J120" s="46">
        <f t="shared" si="10"/>
        <v>0</v>
      </c>
      <c r="K120" s="49" t="e">
        <f t="shared" si="11"/>
        <v>#DIV/0!</v>
      </c>
    </row>
    <row r="121" spans="2:11" x14ac:dyDescent="0.3">
      <c r="B121" s="17" t="s">
        <v>381</v>
      </c>
      <c r="C121" s="50"/>
      <c r="D121" s="46"/>
      <c r="E121" s="46"/>
      <c r="F121" s="46"/>
      <c r="G121" s="47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3">
      <c r="B122" s="17" t="s">
        <v>382</v>
      </c>
      <c r="C122" s="50"/>
      <c r="D122" s="46"/>
      <c r="E122" s="46"/>
      <c r="F122" s="46"/>
      <c r="G122" s="47"/>
      <c r="H122" s="46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3">
      <c r="B123" s="17" t="s">
        <v>383</v>
      </c>
      <c r="C123" s="50"/>
      <c r="D123" s="46"/>
      <c r="E123" s="46"/>
      <c r="F123" s="46"/>
      <c r="G123" s="47"/>
      <c r="H123" s="46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3">
      <c r="B124" s="17" t="s">
        <v>384</v>
      </c>
      <c r="C124" s="50"/>
      <c r="D124" s="46"/>
      <c r="E124" s="46"/>
      <c r="F124" s="46"/>
      <c r="G124" s="47"/>
      <c r="H124" s="46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3">
      <c r="B125" s="17" t="s">
        <v>385</v>
      </c>
      <c r="C125" s="50"/>
      <c r="D125" s="46"/>
      <c r="E125" s="46"/>
      <c r="F125" s="46"/>
      <c r="G125" s="47"/>
      <c r="H125" s="46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3">
      <c r="B126" s="17" t="s">
        <v>386</v>
      </c>
      <c r="C126" s="50"/>
      <c r="D126" s="46"/>
      <c r="E126" s="46"/>
      <c r="F126" s="46"/>
      <c r="G126" s="47"/>
      <c r="H126" s="46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3">
      <c r="B127" s="17" t="s">
        <v>387</v>
      </c>
      <c r="C127" s="50"/>
      <c r="D127" s="46"/>
      <c r="E127" s="46"/>
      <c r="F127" s="46"/>
      <c r="G127" s="47"/>
      <c r="H127" s="46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3">
      <c r="B128" s="17" t="s">
        <v>388</v>
      </c>
      <c r="C128" s="50"/>
      <c r="D128" s="46"/>
      <c r="E128" s="46"/>
      <c r="F128" s="46"/>
      <c r="G128" s="47"/>
      <c r="H128" s="46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3">
      <c r="B129" s="17" t="s">
        <v>389</v>
      </c>
      <c r="C129" s="50"/>
      <c r="D129" s="46"/>
      <c r="E129" s="46"/>
      <c r="F129" s="46"/>
      <c r="G129" s="47"/>
      <c r="H129" s="46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3">
      <c r="B130" s="17" t="s">
        <v>390</v>
      </c>
      <c r="C130" s="50"/>
      <c r="D130" s="46"/>
      <c r="E130" s="46"/>
      <c r="F130" s="46"/>
      <c r="G130" s="47"/>
      <c r="H130" s="46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3">
      <c r="B131" s="17" t="s">
        <v>391</v>
      </c>
      <c r="C131" s="50"/>
      <c r="D131" s="46"/>
      <c r="E131" s="46"/>
      <c r="F131" s="46"/>
      <c r="G131" s="47"/>
      <c r="H131" s="46"/>
      <c r="I131" s="48">
        <f t="shared" ref="I131:I132" si="12">G131-H131</f>
        <v>0</v>
      </c>
      <c r="J131" s="46">
        <f t="shared" si="10"/>
        <v>0</v>
      </c>
      <c r="K131" s="49" t="e">
        <f t="shared" ref="K131:K132" si="13">D131/J131</f>
        <v>#DIV/0!</v>
      </c>
    </row>
    <row r="132" spans="2:11" x14ac:dyDescent="0.3">
      <c r="B132" s="17" t="s">
        <v>392</v>
      </c>
      <c r="C132" s="50"/>
      <c r="D132" s="46"/>
      <c r="E132" s="46"/>
      <c r="F132" s="46"/>
      <c r="G132" s="47"/>
      <c r="H132" s="46"/>
      <c r="I132" s="48">
        <f t="shared" si="12"/>
        <v>0</v>
      </c>
      <c r="J132" s="46">
        <f t="shared" si="10"/>
        <v>0</v>
      </c>
      <c r="K132" s="49" t="e">
        <f t="shared" si="13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1:T13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588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0</v>
      </c>
      <c r="D3" s="5">
        <v>9</v>
      </c>
      <c r="E3" s="5">
        <v>2</v>
      </c>
      <c r="F3" s="5">
        <v>1</v>
      </c>
      <c r="G3" s="4">
        <v>30</v>
      </c>
      <c r="H3" s="5">
        <v>16</v>
      </c>
      <c r="I3" s="1">
        <f t="shared" ref="I3:I34" si="0">G3-H3</f>
        <v>14</v>
      </c>
      <c r="J3" s="5">
        <f t="shared" ref="J3:J34" si="1">D3+E3+F3</f>
        <v>12</v>
      </c>
      <c r="K3" s="6">
        <f t="shared" ref="K3:K34" si="2">D3/J3</f>
        <v>0.75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206</v>
      </c>
      <c r="D4" s="5">
        <v>9</v>
      </c>
      <c r="E4" s="5">
        <v>1</v>
      </c>
      <c r="F4" s="5">
        <v>3</v>
      </c>
      <c r="G4" s="4">
        <v>21</v>
      </c>
      <c r="H4" s="5">
        <v>13</v>
      </c>
      <c r="I4" s="1">
        <f t="shared" si="0"/>
        <v>8</v>
      </c>
      <c r="J4" s="5">
        <f t="shared" si="1"/>
        <v>13</v>
      </c>
      <c r="K4" s="7">
        <f t="shared" si="2"/>
        <v>0.69230769230769229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219</v>
      </c>
      <c r="D5" s="5">
        <v>7</v>
      </c>
      <c r="E5" s="5">
        <v>0</v>
      </c>
      <c r="F5" s="5">
        <v>1</v>
      </c>
      <c r="G5" s="4">
        <v>20</v>
      </c>
      <c r="H5" s="5">
        <v>8</v>
      </c>
      <c r="I5" s="1">
        <f t="shared" si="0"/>
        <v>12</v>
      </c>
      <c r="J5" s="5">
        <f t="shared" si="1"/>
        <v>8</v>
      </c>
      <c r="K5" s="7">
        <f t="shared" si="2"/>
        <v>0.875</v>
      </c>
      <c r="M5" s="22" t="s">
        <v>567</v>
      </c>
      <c r="N5" s="23"/>
      <c r="O5" s="24">
        <v>13</v>
      </c>
      <c r="P5" s="24">
        <v>2</v>
      </c>
      <c r="Q5" s="25">
        <v>1</v>
      </c>
      <c r="R5" s="25">
        <v>10</v>
      </c>
    </row>
    <row r="6" spans="2:20" x14ac:dyDescent="0.3">
      <c r="B6" s="17" t="s">
        <v>111</v>
      </c>
      <c r="C6" s="8" t="s">
        <v>2</v>
      </c>
      <c r="D6" s="5">
        <v>6</v>
      </c>
      <c r="E6" s="5">
        <v>3</v>
      </c>
      <c r="F6" s="5">
        <v>3</v>
      </c>
      <c r="G6" s="4">
        <v>26</v>
      </c>
      <c r="H6" s="5">
        <v>15</v>
      </c>
      <c r="I6" s="1">
        <f t="shared" si="0"/>
        <v>11</v>
      </c>
      <c r="J6" s="5">
        <f t="shared" si="1"/>
        <v>12</v>
      </c>
      <c r="K6" s="7">
        <f t="shared" si="2"/>
        <v>0.5</v>
      </c>
      <c r="M6" s="22" t="s">
        <v>568</v>
      </c>
      <c r="N6" s="23"/>
      <c r="O6" s="26">
        <v>11</v>
      </c>
      <c r="P6" s="26">
        <v>5</v>
      </c>
      <c r="Q6" s="27">
        <v>0</v>
      </c>
      <c r="R6" s="27">
        <v>6</v>
      </c>
      <c r="T6" s="43"/>
    </row>
    <row r="7" spans="2:20" x14ac:dyDescent="0.3">
      <c r="B7" s="17" t="s">
        <v>110</v>
      </c>
      <c r="C7" s="8" t="s">
        <v>163</v>
      </c>
      <c r="D7" s="5">
        <v>6</v>
      </c>
      <c r="E7" s="5">
        <v>1</v>
      </c>
      <c r="F7" s="5">
        <v>5</v>
      </c>
      <c r="G7" s="4">
        <v>32</v>
      </c>
      <c r="H7" s="5">
        <v>22</v>
      </c>
      <c r="I7" s="1">
        <f t="shared" si="0"/>
        <v>10</v>
      </c>
      <c r="J7" s="5">
        <f t="shared" si="1"/>
        <v>12</v>
      </c>
      <c r="K7" s="6">
        <f t="shared" si="2"/>
        <v>0.5</v>
      </c>
      <c r="M7" s="33" t="s">
        <v>569</v>
      </c>
      <c r="N7" s="23"/>
      <c r="O7" s="24">
        <v>16</v>
      </c>
      <c r="P7" s="24">
        <v>7</v>
      </c>
      <c r="Q7" s="28">
        <v>1</v>
      </c>
      <c r="R7" s="28">
        <v>8</v>
      </c>
    </row>
    <row r="8" spans="2:20" x14ac:dyDescent="0.3">
      <c r="B8" s="17" t="s">
        <v>109</v>
      </c>
      <c r="C8" s="8" t="s">
        <v>717</v>
      </c>
      <c r="D8" s="5">
        <v>5</v>
      </c>
      <c r="E8" s="5">
        <v>0</v>
      </c>
      <c r="F8" s="5">
        <v>1</v>
      </c>
      <c r="G8" s="4">
        <v>13</v>
      </c>
      <c r="H8" s="5">
        <v>4</v>
      </c>
      <c r="I8" s="1">
        <f t="shared" si="0"/>
        <v>9</v>
      </c>
      <c r="J8" s="5">
        <f t="shared" si="1"/>
        <v>6</v>
      </c>
      <c r="K8" s="7">
        <f t="shared" si="2"/>
        <v>0.83333333333333337</v>
      </c>
      <c r="M8" s="29" t="s">
        <v>570</v>
      </c>
      <c r="N8" s="30"/>
      <c r="O8" s="31">
        <f>O5+O6+O7</f>
        <v>40</v>
      </c>
      <c r="P8" s="31">
        <f>P5+P6+P7</f>
        <v>14</v>
      </c>
      <c r="Q8" s="32">
        <f>Q5+Q6+Q7</f>
        <v>2</v>
      </c>
      <c r="R8" s="32">
        <f>R5+R6+R7</f>
        <v>24</v>
      </c>
    </row>
    <row r="9" spans="2:20" x14ac:dyDescent="0.3">
      <c r="B9" s="17" t="s">
        <v>108</v>
      </c>
      <c r="C9" s="8" t="s">
        <v>175</v>
      </c>
      <c r="D9" s="5">
        <v>5</v>
      </c>
      <c r="E9" s="5">
        <v>0</v>
      </c>
      <c r="F9" s="5">
        <v>3</v>
      </c>
      <c r="G9" s="4">
        <v>16</v>
      </c>
      <c r="H9" s="5">
        <v>12</v>
      </c>
      <c r="I9" s="1">
        <f t="shared" si="0"/>
        <v>4</v>
      </c>
      <c r="J9" s="5">
        <f t="shared" si="1"/>
        <v>8</v>
      </c>
      <c r="K9" s="7">
        <f t="shared" si="2"/>
        <v>0.625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171</v>
      </c>
      <c r="D10" s="5">
        <v>5</v>
      </c>
      <c r="E10" s="5">
        <v>1</v>
      </c>
      <c r="F10" s="5">
        <v>4</v>
      </c>
      <c r="G10" s="4">
        <v>16</v>
      </c>
      <c r="H10" s="5">
        <v>11</v>
      </c>
      <c r="I10" s="1">
        <f t="shared" si="0"/>
        <v>5</v>
      </c>
      <c r="J10" s="5">
        <f t="shared" si="1"/>
        <v>10</v>
      </c>
      <c r="K10" s="7">
        <f t="shared" si="2"/>
        <v>0.5</v>
      </c>
      <c r="M10" s="33" t="s">
        <v>572</v>
      </c>
      <c r="N10" s="23"/>
      <c r="O10" s="24">
        <f>SUM(D3:D132)</f>
        <v>141</v>
      </c>
      <c r="P10" s="33" t="s">
        <v>7</v>
      </c>
      <c r="Q10" s="34"/>
      <c r="R10" s="28">
        <f>SUM(G3:G132)</f>
        <v>506</v>
      </c>
    </row>
    <row r="11" spans="2:20" x14ac:dyDescent="0.3">
      <c r="B11" s="17" t="s">
        <v>106</v>
      </c>
      <c r="C11" s="8" t="s">
        <v>120</v>
      </c>
      <c r="D11" s="5">
        <v>4</v>
      </c>
      <c r="E11" s="5">
        <v>5</v>
      </c>
      <c r="F11" s="5">
        <v>3</v>
      </c>
      <c r="G11" s="4">
        <v>21</v>
      </c>
      <c r="H11" s="5">
        <v>18</v>
      </c>
      <c r="I11" s="1">
        <f t="shared" si="0"/>
        <v>3</v>
      </c>
      <c r="J11" s="5">
        <f t="shared" si="1"/>
        <v>12</v>
      </c>
      <c r="K11" s="7">
        <f t="shared" si="2"/>
        <v>0.33333333333333331</v>
      </c>
      <c r="M11" s="33" t="s">
        <v>573</v>
      </c>
      <c r="N11" s="23"/>
      <c r="O11" s="26">
        <f>SUM(E3:E132)</f>
        <v>31</v>
      </c>
      <c r="P11" s="33" t="s">
        <v>8</v>
      </c>
      <c r="Q11" s="34"/>
      <c r="R11" s="27">
        <f>SUM(H3:H132)</f>
        <v>451</v>
      </c>
    </row>
    <row r="12" spans="2:20" x14ac:dyDescent="0.3">
      <c r="B12" s="17" t="s">
        <v>10</v>
      </c>
      <c r="C12" s="8" t="s">
        <v>214</v>
      </c>
      <c r="D12" s="5">
        <v>3</v>
      </c>
      <c r="E12" s="5">
        <v>0</v>
      </c>
      <c r="F12" s="5">
        <v>2</v>
      </c>
      <c r="G12" s="4">
        <v>14</v>
      </c>
      <c r="H12" s="5">
        <v>6</v>
      </c>
      <c r="I12" s="1">
        <f t="shared" si="0"/>
        <v>8</v>
      </c>
      <c r="J12" s="5">
        <f t="shared" si="1"/>
        <v>5</v>
      </c>
      <c r="K12" s="7">
        <f t="shared" si="2"/>
        <v>0.6</v>
      </c>
      <c r="M12" s="35" t="s">
        <v>574</v>
      </c>
      <c r="N12" s="36"/>
      <c r="O12" s="37">
        <f>SUM(F3:F132)</f>
        <v>112</v>
      </c>
      <c r="P12" s="35" t="s">
        <v>101</v>
      </c>
      <c r="Q12" s="38"/>
      <c r="R12" s="37">
        <f>R10-R11</f>
        <v>55</v>
      </c>
    </row>
    <row r="13" spans="2:20" x14ac:dyDescent="0.3">
      <c r="B13" s="17" t="s">
        <v>11</v>
      </c>
      <c r="C13" s="8" t="s">
        <v>164</v>
      </c>
      <c r="D13" s="5">
        <v>3</v>
      </c>
      <c r="E13" s="5">
        <v>0</v>
      </c>
      <c r="F13" s="5">
        <v>2</v>
      </c>
      <c r="G13" s="4">
        <v>8</v>
      </c>
      <c r="H13" s="5">
        <v>4</v>
      </c>
      <c r="I13" s="1">
        <f t="shared" si="0"/>
        <v>4</v>
      </c>
      <c r="J13" s="5">
        <f t="shared" si="1"/>
        <v>5</v>
      </c>
      <c r="K13" s="7">
        <f t="shared" si="2"/>
        <v>0.6</v>
      </c>
      <c r="M13" s="39" t="s">
        <v>570</v>
      </c>
      <c r="N13" s="40"/>
      <c r="O13" s="32">
        <f>O10+O11+O12</f>
        <v>284</v>
      </c>
      <c r="P13" s="41" t="s">
        <v>570</v>
      </c>
      <c r="Q13" s="40"/>
      <c r="R13" s="32">
        <f>R10+R11</f>
        <v>957</v>
      </c>
    </row>
    <row r="14" spans="2:20" x14ac:dyDescent="0.3">
      <c r="B14" s="17" t="s">
        <v>12</v>
      </c>
      <c r="C14" s="8" t="s">
        <v>123</v>
      </c>
      <c r="D14" s="5">
        <v>3</v>
      </c>
      <c r="E14" s="5">
        <v>0</v>
      </c>
      <c r="F14" s="5">
        <v>2</v>
      </c>
      <c r="G14" s="4">
        <v>13</v>
      </c>
      <c r="H14" s="5">
        <v>12</v>
      </c>
      <c r="I14" s="1">
        <f t="shared" si="0"/>
        <v>1</v>
      </c>
      <c r="J14" s="5">
        <f t="shared" si="1"/>
        <v>5</v>
      </c>
      <c r="K14" s="7">
        <f t="shared" si="2"/>
        <v>0.6</v>
      </c>
    </row>
    <row r="15" spans="2:20" x14ac:dyDescent="0.3">
      <c r="B15" s="17" t="s">
        <v>13</v>
      </c>
      <c r="C15" s="8" t="s">
        <v>52</v>
      </c>
      <c r="D15" s="5">
        <v>3</v>
      </c>
      <c r="E15" s="5">
        <v>0</v>
      </c>
      <c r="F15" s="5">
        <v>4</v>
      </c>
      <c r="G15" s="4">
        <v>14</v>
      </c>
      <c r="H15" s="5">
        <v>17</v>
      </c>
      <c r="I15" s="1">
        <f t="shared" si="0"/>
        <v>-3</v>
      </c>
      <c r="J15" s="5">
        <f t="shared" si="1"/>
        <v>7</v>
      </c>
      <c r="K15" s="7">
        <f t="shared" si="2"/>
        <v>0.42857142857142855</v>
      </c>
      <c r="M15" s="43"/>
    </row>
    <row r="16" spans="2:20" x14ac:dyDescent="0.3">
      <c r="B16" s="17" t="s">
        <v>14</v>
      </c>
      <c r="C16" s="8" t="s">
        <v>172</v>
      </c>
      <c r="D16" s="46">
        <v>2</v>
      </c>
      <c r="E16" s="46">
        <v>0</v>
      </c>
      <c r="F16" s="46">
        <v>0</v>
      </c>
      <c r="G16" s="47">
        <v>4</v>
      </c>
      <c r="H16" s="46">
        <v>0</v>
      </c>
      <c r="I16" s="48">
        <f t="shared" si="0"/>
        <v>4</v>
      </c>
      <c r="J16" s="46">
        <f t="shared" si="1"/>
        <v>2</v>
      </c>
      <c r="K16" s="49">
        <f t="shared" si="2"/>
        <v>1</v>
      </c>
      <c r="M16" s="2"/>
    </row>
    <row r="17" spans="2:15" x14ac:dyDescent="0.3">
      <c r="B17" s="17" t="s">
        <v>15</v>
      </c>
      <c r="C17" s="8" t="s">
        <v>621</v>
      </c>
      <c r="D17" s="5">
        <v>2</v>
      </c>
      <c r="E17" s="5">
        <v>0</v>
      </c>
      <c r="F17" s="5">
        <v>0</v>
      </c>
      <c r="G17" s="4">
        <v>6</v>
      </c>
      <c r="H17" s="5">
        <v>3</v>
      </c>
      <c r="I17" s="1">
        <f t="shared" si="0"/>
        <v>3</v>
      </c>
      <c r="J17" s="5">
        <f t="shared" si="1"/>
        <v>2</v>
      </c>
      <c r="K17" s="7">
        <f t="shared" si="2"/>
        <v>1</v>
      </c>
    </row>
    <row r="18" spans="2:15" x14ac:dyDescent="0.3">
      <c r="B18" s="17" t="s">
        <v>16</v>
      </c>
      <c r="C18" s="8" t="s">
        <v>167</v>
      </c>
      <c r="D18" s="46">
        <v>2</v>
      </c>
      <c r="E18" s="46">
        <v>0</v>
      </c>
      <c r="F18" s="46">
        <v>0</v>
      </c>
      <c r="G18" s="47">
        <v>5</v>
      </c>
      <c r="H18" s="46">
        <v>2</v>
      </c>
      <c r="I18" s="48">
        <f t="shared" si="0"/>
        <v>3</v>
      </c>
      <c r="J18" s="46">
        <f t="shared" si="1"/>
        <v>2</v>
      </c>
      <c r="K18" s="49">
        <f t="shared" si="2"/>
        <v>1</v>
      </c>
    </row>
    <row r="19" spans="2:15" x14ac:dyDescent="0.3">
      <c r="B19" s="17" t="s">
        <v>17</v>
      </c>
      <c r="C19" s="8" t="s">
        <v>297</v>
      </c>
      <c r="D19" s="5">
        <v>2</v>
      </c>
      <c r="E19" s="5">
        <v>0</v>
      </c>
      <c r="F19" s="5">
        <v>0</v>
      </c>
      <c r="G19" s="4">
        <v>3</v>
      </c>
      <c r="H19" s="5">
        <v>0</v>
      </c>
      <c r="I19" s="1">
        <f t="shared" si="0"/>
        <v>3</v>
      </c>
      <c r="J19" s="5">
        <f t="shared" si="1"/>
        <v>2</v>
      </c>
      <c r="K19" s="7">
        <f t="shared" si="2"/>
        <v>1</v>
      </c>
    </row>
    <row r="20" spans="2:15" x14ac:dyDescent="0.3">
      <c r="B20" s="17" t="s">
        <v>18</v>
      </c>
      <c r="C20" s="8" t="s">
        <v>210</v>
      </c>
      <c r="D20" s="5">
        <v>2</v>
      </c>
      <c r="E20" s="5">
        <v>0</v>
      </c>
      <c r="F20" s="5">
        <v>0</v>
      </c>
      <c r="G20" s="4">
        <v>3</v>
      </c>
      <c r="H20" s="5">
        <v>0</v>
      </c>
      <c r="I20" s="1">
        <f t="shared" si="0"/>
        <v>3</v>
      </c>
      <c r="J20" s="5">
        <f t="shared" si="1"/>
        <v>2</v>
      </c>
      <c r="K20" s="7">
        <f t="shared" si="2"/>
        <v>1</v>
      </c>
    </row>
    <row r="21" spans="2:15" x14ac:dyDescent="0.3">
      <c r="B21" s="17" t="s">
        <v>19</v>
      </c>
      <c r="C21" s="8" t="s">
        <v>213</v>
      </c>
      <c r="D21" s="5">
        <v>2</v>
      </c>
      <c r="E21" s="5">
        <v>0</v>
      </c>
      <c r="F21" s="5">
        <v>0</v>
      </c>
      <c r="G21" s="4">
        <v>2</v>
      </c>
      <c r="H21" s="5">
        <v>0</v>
      </c>
      <c r="I21" s="1">
        <f t="shared" si="0"/>
        <v>2</v>
      </c>
      <c r="J21" s="5">
        <f t="shared" si="1"/>
        <v>2</v>
      </c>
      <c r="K21" s="7">
        <f t="shared" si="2"/>
        <v>1</v>
      </c>
    </row>
    <row r="22" spans="2:15" x14ac:dyDescent="0.3">
      <c r="B22" s="17" t="s">
        <v>20</v>
      </c>
      <c r="C22" s="8" t="s">
        <v>189</v>
      </c>
      <c r="D22" s="5">
        <v>2</v>
      </c>
      <c r="E22" s="5">
        <v>1</v>
      </c>
      <c r="F22" s="5">
        <v>0</v>
      </c>
      <c r="G22" s="4">
        <v>3</v>
      </c>
      <c r="H22" s="5">
        <v>1</v>
      </c>
      <c r="I22" s="1">
        <f t="shared" si="0"/>
        <v>2</v>
      </c>
      <c r="J22" s="5">
        <f t="shared" si="1"/>
        <v>3</v>
      </c>
      <c r="K22" s="7">
        <f t="shared" si="2"/>
        <v>0.66666666666666663</v>
      </c>
    </row>
    <row r="23" spans="2:15" x14ac:dyDescent="0.3">
      <c r="B23" s="17" t="s">
        <v>21</v>
      </c>
      <c r="C23" s="8" t="s">
        <v>296</v>
      </c>
      <c r="D23" s="5">
        <v>2</v>
      </c>
      <c r="E23" s="5">
        <v>1</v>
      </c>
      <c r="F23" s="5">
        <v>0</v>
      </c>
      <c r="G23" s="4">
        <v>2</v>
      </c>
      <c r="H23" s="5">
        <v>0</v>
      </c>
      <c r="I23" s="1">
        <f t="shared" si="0"/>
        <v>2</v>
      </c>
      <c r="J23" s="5">
        <f t="shared" si="1"/>
        <v>3</v>
      </c>
      <c r="K23" s="7">
        <f t="shared" si="2"/>
        <v>0.66666666666666663</v>
      </c>
    </row>
    <row r="24" spans="2:15" x14ac:dyDescent="0.3">
      <c r="B24" s="17" t="s">
        <v>22</v>
      </c>
      <c r="C24" s="8" t="s">
        <v>6</v>
      </c>
      <c r="D24" s="5">
        <v>2</v>
      </c>
      <c r="E24" s="5">
        <v>0</v>
      </c>
      <c r="F24" s="5">
        <v>1</v>
      </c>
      <c r="G24" s="4">
        <v>10</v>
      </c>
      <c r="H24" s="5">
        <v>7</v>
      </c>
      <c r="I24" s="1">
        <f t="shared" si="0"/>
        <v>3</v>
      </c>
      <c r="J24" s="5">
        <f t="shared" si="1"/>
        <v>3</v>
      </c>
      <c r="K24" s="7">
        <f t="shared" si="2"/>
        <v>0.66666666666666663</v>
      </c>
    </row>
    <row r="25" spans="2:15" x14ac:dyDescent="0.3">
      <c r="B25" s="17" t="s">
        <v>23</v>
      </c>
      <c r="C25" s="8" t="s">
        <v>118</v>
      </c>
      <c r="D25" s="5">
        <v>2</v>
      </c>
      <c r="E25" s="5">
        <v>0</v>
      </c>
      <c r="F25" s="5">
        <v>1</v>
      </c>
      <c r="G25" s="4">
        <v>4</v>
      </c>
      <c r="H25" s="5">
        <v>1</v>
      </c>
      <c r="I25" s="1">
        <f t="shared" si="0"/>
        <v>3</v>
      </c>
      <c r="J25" s="5">
        <f t="shared" si="1"/>
        <v>3</v>
      </c>
      <c r="K25" s="7">
        <f t="shared" si="2"/>
        <v>0.66666666666666663</v>
      </c>
      <c r="O25" s="2"/>
    </row>
    <row r="26" spans="2:15" x14ac:dyDescent="0.3">
      <c r="B26" s="17" t="s">
        <v>24</v>
      </c>
      <c r="C26" s="8" t="s">
        <v>143</v>
      </c>
      <c r="D26" s="5">
        <v>2</v>
      </c>
      <c r="E26" s="5">
        <v>0</v>
      </c>
      <c r="F26" s="5">
        <v>1</v>
      </c>
      <c r="G26" s="4">
        <v>5</v>
      </c>
      <c r="H26" s="5">
        <v>4</v>
      </c>
      <c r="I26" s="1">
        <f t="shared" si="0"/>
        <v>1</v>
      </c>
      <c r="J26" s="5">
        <f t="shared" si="1"/>
        <v>3</v>
      </c>
      <c r="K26" s="7">
        <f t="shared" si="2"/>
        <v>0.66666666666666663</v>
      </c>
    </row>
    <row r="27" spans="2:15" x14ac:dyDescent="0.3">
      <c r="B27" s="17" t="s">
        <v>25</v>
      </c>
      <c r="C27" s="8" t="s">
        <v>117</v>
      </c>
      <c r="D27" s="5">
        <v>2</v>
      </c>
      <c r="E27" s="5">
        <v>0</v>
      </c>
      <c r="F27" s="5">
        <v>1</v>
      </c>
      <c r="G27" s="4">
        <v>3</v>
      </c>
      <c r="H27" s="5">
        <v>4</v>
      </c>
      <c r="I27" s="1">
        <f t="shared" si="0"/>
        <v>-1</v>
      </c>
      <c r="J27" s="5">
        <f t="shared" si="1"/>
        <v>3</v>
      </c>
      <c r="K27" s="7">
        <f t="shared" si="2"/>
        <v>0.66666666666666663</v>
      </c>
    </row>
    <row r="28" spans="2:15" x14ac:dyDescent="0.3">
      <c r="B28" s="17" t="s">
        <v>26</v>
      </c>
      <c r="C28" s="8" t="s">
        <v>141</v>
      </c>
      <c r="D28" s="5">
        <v>2</v>
      </c>
      <c r="E28" s="5">
        <v>1</v>
      </c>
      <c r="F28" s="5">
        <v>2</v>
      </c>
      <c r="G28" s="4">
        <v>9</v>
      </c>
      <c r="H28" s="5">
        <v>14</v>
      </c>
      <c r="I28" s="1">
        <f t="shared" si="0"/>
        <v>-5</v>
      </c>
      <c r="J28" s="5">
        <f t="shared" si="1"/>
        <v>5</v>
      </c>
      <c r="K28" s="7">
        <f t="shared" si="2"/>
        <v>0.4</v>
      </c>
    </row>
    <row r="29" spans="2:15" x14ac:dyDescent="0.3">
      <c r="B29" s="17" t="s">
        <v>27</v>
      </c>
      <c r="C29" s="8" t="s">
        <v>733</v>
      </c>
      <c r="D29" s="5">
        <v>1</v>
      </c>
      <c r="E29" s="5">
        <v>0</v>
      </c>
      <c r="F29" s="5">
        <v>0</v>
      </c>
      <c r="G29" s="4">
        <v>7</v>
      </c>
      <c r="H29" s="5">
        <v>1</v>
      </c>
      <c r="I29" s="1">
        <f t="shared" si="0"/>
        <v>6</v>
      </c>
      <c r="J29" s="5">
        <f t="shared" si="1"/>
        <v>1</v>
      </c>
      <c r="K29" s="7">
        <f t="shared" si="2"/>
        <v>1</v>
      </c>
    </row>
    <row r="30" spans="2:15" x14ac:dyDescent="0.3">
      <c r="B30" s="17" t="s">
        <v>28</v>
      </c>
      <c r="C30" s="8" t="s">
        <v>305</v>
      </c>
      <c r="D30" s="5">
        <v>1</v>
      </c>
      <c r="E30" s="5">
        <v>0</v>
      </c>
      <c r="F30" s="5">
        <v>0</v>
      </c>
      <c r="G30" s="4">
        <v>5</v>
      </c>
      <c r="H30" s="5">
        <v>0</v>
      </c>
      <c r="I30" s="1">
        <f t="shared" si="0"/>
        <v>5</v>
      </c>
      <c r="J30" s="5">
        <f t="shared" si="1"/>
        <v>1</v>
      </c>
      <c r="K30" s="7">
        <f t="shared" si="2"/>
        <v>1</v>
      </c>
    </row>
    <row r="31" spans="2:15" x14ac:dyDescent="0.3">
      <c r="B31" s="17" t="s">
        <v>29</v>
      </c>
      <c r="C31" s="8" t="s">
        <v>215</v>
      </c>
      <c r="D31" s="5">
        <v>1</v>
      </c>
      <c r="E31" s="5">
        <v>0</v>
      </c>
      <c r="F31" s="5">
        <v>0</v>
      </c>
      <c r="G31" s="4">
        <v>6</v>
      </c>
      <c r="H31" s="5">
        <v>2</v>
      </c>
      <c r="I31" s="1">
        <f t="shared" si="0"/>
        <v>4</v>
      </c>
      <c r="J31" s="5">
        <f t="shared" si="1"/>
        <v>1</v>
      </c>
      <c r="K31" s="7">
        <f t="shared" si="2"/>
        <v>1</v>
      </c>
    </row>
    <row r="32" spans="2:15" x14ac:dyDescent="0.3">
      <c r="B32" s="17" t="s">
        <v>30</v>
      </c>
      <c r="C32" s="8" t="s">
        <v>357</v>
      </c>
      <c r="D32" s="5">
        <v>1</v>
      </c>
      <c r="E32" s="5">
        <v>0</v>
      </c>
      <c r="F32" s="5">
        <v>0</v>
      </c>
      <c r="G32" s="4">
        <v>4</v>
      </c>
      <c r="H32" s="5">
        <v>0</v>
      </c>
      <c r="I32" s="1">
        <f t="shared" si="0"/>
        <v>4</v>
      </c>
      <c r="J32" s="5">
        <f t="shared" si="1"/>
        <v>1</v>
      </c>
      <c r="K32" s="7">
        <f t="shared" si="2"/>
        <v>1</v>
      </c>
    </row>
    <row r="33" spans="2:11" x14ac:dyDescent="0.3">
      <c r="B33" s="17" t="s">
        <v>31</v>
      </c>
      <c r="C33" s="8" t="s">
        <v>310</v>
      </c>
      <c r="D33" s="5">
        <v>1</v>
      </c>
      <c r="E33" s="5">
        <v>0</v>
      </c>
      <c r="F33" s="5">
        <v>0</v>
      </c>
      <c r="G33" s="4">
        <v>4</v>
      </c>
      <c r="H33" s="5">
        <v>1</v>
      </c>
      <c r="I33" s="1">
        <f t="shared" si="0"/>
        <v>3</v>
      </c>
      <c r="J33" s="5">
        <f t="shared" si="1"/>
        <v>1</v>
      </c>
      <c r="K33" s="7">
        <f t="shared" si="2"/>
        <v>1</v>
      </c>
    </row>
    <row r="34" spans="2:11" x14ac:dyDescent="0.3">
      <c r="B34" s="17" t="s">
        <v>32</v>
      </c>
      <c r="C34" s="8" t="s">
        <v>718</v>
      </c>
      <c r="D34" s="46">
        <v>1</v>
      </c>
      <c r="E34" s="46">
        <v>0</v>
      </c>
      <c r="F34" s="46">
        <v>0</v>
      </c>
      <c r="G34" s="47">
        <v>4</v>
      </c>
      <c r="H34" s="46">
        <v>1</v>
      </c>
      <c r="I34" s="48">
        <f t="shared" si="0"/>
        <v>3</v>
      </c>
      <c r="J34" s="46">
        <f t="shared" si="1"/>
        <v>1</v>
      </c>
      <c r="K34" s="49">
        <f t="shared" si="2"/>
        <v>1</v>
      </c>
    </row>
    <row r="35" spans="2:11" x14ac:dyDescent="0.3">
      <c r="B35" s="17" t="s">
        <v>33</v>
      </c>
      <c r="C35" s="8" t="s">
        <v>677</v>
      </c>
      <c r="D35" s="46">
        <v>1</v>
      </c>
      <c r="E35" s="46">
        <v>0</v>
      </c>
      <c r="F35" s="46">
        <v>0</v>
      </c>
      <c r="G35" s="47">
        <v>4</v>
      </c>
      <c r="H35" s="46">
        <v>1</v>
      </c>
      <c r="I35" s="48">
        <f t="shared" ref="I35:I66" si="3">G35-H35</f>
        <v>3</v>
      </c>
      <c r="J35" s="46">
        <f t="shared" ref="J35:J66" si="4">D35+E35+F35</f>
        <v>1</v>
      </c>
      <c r="K35" s="49">
        <f t="shared" ref="K35:K66" si="5">D35/J35</f>
        <v>1</v>
      </c>
    </row>
    <row r="36" spans="2:11" x14ac:dyDescent="0.3">
      <c r="B36" s="17" t="s">
        <v>34</v>
      </c>
      <c r="C36" s="8" t="s">
        <v>195</v>
      </c>
      <c r="D36" s="5">
        <v>1</v>
      </c>
      <c r="E36" s="5">
        <v>0</v>
      </c>
      <c r="F36" s="5">
        <v>0</v>
      </c>
      <c r="G36" s="4">
        <v>3</v>
      </c>
      <c r="H36" s="5">
        <v>1</v>
      </c>
      <c r="I36" s="1">
        <f t="shared" si="3"/>
        <v>2</v>
      </c>
      <c r="J36" s="5">
        <f t="shared" si="4"/>
        <v>1</v>
      </c>
      <c r="K36" s="7">
        <f t="shared" si="5"/>
        <v>1</v>
      </c>
    </row>
    <row r="37" spans="2:11" x14ac:dyDescent="0.3">
      <c r="B37" s="17" t="s">
        <v>35</v>
      </c>
      <c r="C37" s="8" t="s">
        <v>348</v>
      </c>
      <c r="D37" s="5">
        <v>1</v>
      </c>
      <c r="E37" s="5">
        <v>0</v>
      </c>
      <c r="F37" s="5">
        <v>0</v>
      </c>
      <c r="G37" s="4">
        <v>2</v>
      </c>
      <c r="H37" s="5">
        <v>0</v>
      </c>
      <c r="I37" s="1">
        <f t="shared" si="3"/>
        <v>2</v>
      </c>
      <c r="J37" s="5">
        <f t="shared" si="4"/>
        <v>1</v>
      </c>
      <c r="K37" s="7">
        <f t="shared" si="5"/>
        <v>1</v>
      </c>
    </row>
    <row r="38" spans="2:11" x14ac:dyDescent="0.3">
      <c r="B38" s="17" t="s">
        <v>36</v>
      </c>
      <c r="C38" s="8" t="s">
        <v>674</v>
      </c>
      <c r="D38" s="46">
        <v>1</v>
      </c>
      <c r="E38" s="46">
        <v>0</v>
      </c>
      <c r="F38" s="46">
        <v>0</v>
      </c>
      <c r="G38" s="47">
        <v>2</v>
      </c>
      <c r="H38" s="46">
        <v>0</v>
      </c>
      <c r="I38" s="48">
        <f t="shared" si="3"/>
        <v>2</v>
      </c>
      <c r="J38" s="46">
        <f t="shared" si="4"/>
        <v>1</v>
      </c>
      <c r="K38" s="49">
        <f t="shared" si="5"/>
        <v>1</v>
      </c>
    </row>
    <row r="39" spans="2:11" x14ac:dyDescent="0.3">
      <c r="B39" s="17" t="s">
        <v>37</v>
      </c>
      <c r="C39" s="8" t="s">
        <v>193</v>
      </c>
      <c r="D39" s="5">
        <v>1</v>
      </c>
      <c r="E39" s="5">
        <v>0</v>
      </c>
      <c r="F39" s="5">
        <v>0</v>
      </c>
      <c r="G39" s="4">
        <v>2</v>
      </c>
      <c r="H39" s="5">
        <v>0</v>
      </c>
      <c r="I39" s="1">
        <f t="shared" si="3"/>
        <v>2</v>
      </c>
      <c r="J39" s="5">
        <f t="shared" si="4"/>
        <v>1</v>
      </c>
      <c r="K39" s="7">
        <f t="shared" si="5"/>
        <v>1</v>
      </c>
    </row>
    <row r="40" spans="2:11" x14ac:dyDescent="0.3">
      <c r="B40" s="17" t="s">
        <v>38</v>
      </c>
      <c r="C40" s="8" t="s">
        <v>668</v>
      </c>
      <c r="D40" s="46">
        <v>1</v>
      </c>
      <c r="E40" s="46">
        <v>0</v>
      </c>
      <c r="F40" s="46">
        <v>0</v>
      </c>
      <c r="G40" s="47">
        <v>2</v>
      </c>
      <c r="H40" s="46">
        <v>0</v>
      </c>
      <c r="I40" s="48">
        <f t="shared" si="3"/>
        <v>2</v>
      </c>
      <c r="J40" s="46">
        <f t="shared" si="4"/>
        <v>1</v>
      </c>
      <c r="K40" s="49">
        <f t="shared" si="5"/>
        <v>1</v>
      </c>
    </row>
    <row r="41" spans="2:11" x14ac:dyDescent="0.3">
      <c r="B41" s="17" t="s">
        <v>39</v>
      </c>
      <c r="C41" s="8" t="s">
        <v>599</v>
      </c>
      <c r="D41" s="5">
        <v>1</v>
      </c>
      <c r="E41" s="5">
        <v>0</v>
      </c>
      <c r="F41" s="5">
        <v>0</v>
      </c>
      <c r="G41" s="4">
        <v>5</v>
      </c>
      <c r="H41" s="5">
        <v>4</v>
      </c>
      <c r="I41" s="1">
        <f t="shared" si="3"/>
        <v>1</v>
      </c>
      <c r="J41" s="5">
        <f t="shared" si="4"/>
        <v>1</v>
      </c>
      <c r="K41" s="7">
        <f t="shared" si="5"/>
        <v>1</v>
      </c>
    </row>
    <row r="42" spans="2:11" x14ac:dyDescent="0.3">
      <c r="B42" s="17" t="s">
        <v>40</v>
      </c>
      <c r="C42" s="8" t="s">
        <v>140</v>
      </c>
      <c r="D42" s="5">
        <v>1</v>
      </c>
      <c r="E42" s="5">
        <v>0</v>
      </c>
      <c r="F42" s="5">
        <v>0</v>
      </c>
      <c r="G42" s="4">
        <v>5</v>
      </c>
      <c r="H42" s="5">
        <v>4</v>
      </c>
      <c r="I42" s="1">
        <f t="shared" si="3"/>
        <v>1</v>
      </c>
      <c r="J42" s="5">
        <f t="shared" si="4"/>
        <v>1</v>
      </c>
      <c r="K42" s="7">
        <f t="shared" si="5"/>
        <v>1</v>
      </c>
    </row>
    <row r="43" spans="2:11" x14ac:dyDescent="0.3">
      <c r="B43" s="17" t="s">
        <v>41</v>
      </c>
      <c r="C43" s="8" t="s">
        <v>144</v>
      </c>
      <c r="D43" s="5">
        <v>1</v>
      </c>
      <c r="E43" s="5">
        <v>0</v>
      </c>
      <c r="F43" s="5">
        <v>0</v>
      </c>
      <c r="G43" s="4">
        <v>2</v>
      </c>
      <c r="H43" s="5">
        <v>1</v>
      </c>
      <c r="I43" s="1">
        <f t="shared" si="3"/>
        <v>1</v>
      </c>
      <c r="J43" s="5">
        <f t="shared" si="4"/>
        <v>1</v>
      </c>
      <c r="K43" s="7">
        <f t="shared" si="5"/>
        <v>1</v>
      </c>
    </row>
    <row r="44" spans="2:11" x14ac:dyDescent="0.3">
      <c r="B44" s="17" t="s">
        <v>42</v>
      </c>
      <c r="C44" s="8" t="s">
        <v>291</v>
      </c>
      <c r="D44" s="5">
        <v>1</v>
      </c>
      <c r="E44" s="5">
        <v>0</v>
      </c>
      <c r="F44" s="5">
        <v>0</v>
      </c>
      <c r="G44" s="4">
        <v>2</v>
      </c>
      <c r="H44" s="5">
        <v>1</v>
      </c>
      <c r="I44" s="1">
        <f t="shared" si="3"/>
        <v>1</v>
      </c>
      <c r="J44" s="5">
        <f t="shared" si="4"/>
        <v>1</v>
      </c>
      <c r="K44" s="7">
        <f t="shared" si="5"/>
        <v>1</v>
      </c>
    </row>
    <row r="45" spans="2:11" x14ac:dyDescent="0.3">
      <c r="B45" s="17" t="s">
        <v>43</v>
      </c>
      <c r="C45" s="8" t="s">
        <v>289</v>
      </c>
      <c r="D45" s="46">
        <v>1</v>
      </c>
      <c r="E45" s="46">
        <v>0</v>
      </c>
      <c r="F45" s="46">
        <v>0</v>
      </c>
      <c r="G45" s="47">
        <v>2</v>
      </c>
      <c r="H45" s="46">
        <v>1</v>
      </c>
      <c r="I45" s="48">
        <f t="shared" si="3"/>
        <v>1</v>
      </c>
      <c r="J45" s="46">
        <f t="shared" si="4"/>
        <v>1</v>
      </c>
      <c r="K45" s="49">
        <f t="shared" si="5"/>
        <v>1</v>
      </c>
    </row>
    <row r="46" spans="2:11" x14ac:dyDescent="0.3">
      <c r="B46" s="17" t="s">
        <v>44</v>
      </c>
      <c r="C46" s="8" t="s">
        <v>288</v>
      </c>
      <c r="D46" s="5">
        <v>1</v>
      </c>
      <c r="E46" s="5">
        <v>0</v>
      </c>
      <c r="F46" s="5">
        <v>0</v>
      </c>
      <c r="G46" s="4">
        <v>2</v>
      </c>
      <c r="H46" s="5">
        <v>1</v>
      </c>
      <c r="I46" s="1">
        <f t="shared" si="3"/>
        <v>1</v>
      </c>
      <c r="J46" s="5">
        <f t="shared" si="4"/>
        <v>1</v>
      </c>
      <c r="K46" s="7">
        <f t="shared" si="5"/>
        <v>1</v>
      </c>
    </row>
    <row r="47" spans="2:11" x14ac:dyDescent="0.3">
      <c r="B47" s="17" t="s">
        <v>45</v>
      </c>
      <c r="C47" s="8" t="s">
        <v>166</v>
      </c>
      <c r="D47" s="5">
        <v>1</v>
      </c>
      <c r="E47" s="5">
        <v>0</v>
      </c>
      <c r="F47" s="5">
        <v>0</v>
      </c>
      <c r="G47" s="4">
        <v>2</v>
      </c>
      <c r="H47" s="5">
        <v>1</v>
      </c>
      <c r="I47" s="1">
        <f t="shared" si="3"/>
        <v>1</v>
      </c>
      <c r="J47" s="5">
        <f t="shared" si="4"/>
        <v>1</v>
      </c>
      <c r="K47" s="7">
        <f t="shared" si="5"/>
        <v>1</v>
      </c>
    </row>
    <row r="48" spans="2:11" x14ac:dyDescent="0.3">
      <c r="B48" s="17" t="s">
        <v>46</v>
      </c>
      <c r="C48" s="8" t="s">
        <v>298</v>
      </c>
      <c r="D48" s="5">
        <v>1</v>
      </c>
      <c r="E48" s="5">
        <v>0</v>
      </c>
      <c r="F48" s="5">
        <v>0</v>
      </c>
      <c r="G48" s="4">
        <v>2</v>
      </c>
      <c r="H48" s="5">
        <v>1</v>
      </c>
      <c r="I48" s="1">
        <f t="shared" si="3"/>
        <v>1</v>
      </c>
      <c r="J48" s="5">
        <f t="shared" si="4"/>
        <v>1</v>
      </c>
      <c r="K48" s="7">
        <f t="shared" si="5"/>
        <v>1</v>
      </c>
    </row>
    <row r="49" spans="2:11" x14ac:dyDescent="0.3">
      <c r="B49" s="17" t="s">
        <v>47</v>
      </c>
      <c r="C49" s="8" t="s">
        <v>168</v>
      </c>
      <c r="D49" s="5">
        <v>1</v>
      </c>
      <c r="E49" s="5">
        <v>0</v>
      </c>
      <c r="F49" s="5">
        <v>0</v>
      </c>
      <c r="G49" s="4">
        <v>2</v>
      </c>
      <c r="H49" s="5">
        <v>1</v>
      </c>
      <c r="I49" s="1">
        <f t="shared" si="3"/>
        <v>1</v>
      </c>
      <c r="J49" s="5">
        <f t="shared" si="4"/>
        <v>1</v>
      </c>
      <c r="K49" s="7">
        <f t="shared" si="5"/>
        <v>1</v>
      </c>
    </row>
    <row r="50" spans="2:11" x14ac:dyDescent="0.3">
      <c r="B50" s="17" t="s">
        <v>48</v>
      </c>
      <c r="C50" s="8" t="s">
        <v>354</v>
      </c>
      <c r="D50" s="5">
        <v>1</v>
      </c>
      <c r="E50" s="5">
        <v>0</v>
      </c>
      <c r="F50" s="5">
        <v>0</v>
      </c>
      <c r="G50" s="4">
        <v>1</v>
      </c>
      <c r="H50" s="5">
        <v>0</v>
      </c>
      <c r="I50" s="1">
        <f t="shared" si="3"/>
        <v>1</v>
      </c>
      <c r="J50" s="5">
        <f t="shared" si="4"/>
        <v>1</v>
      </c>
      <c r="K50" s="7">
        <f t="shared" si="5"/>
        <v>1</v>
      </c>
    </row>
    <row r="51" spans="2:11" x14ac:dyDescent="0.3">
      <c r="B51" s="17" t="s">
        <v>49</v>
      </c>
      <c r="C51" s="8" t="s">
        <v>655</v>
      </c>
      <c r="D51" s="46">
        <v>1</v>
      </c>
      <c r="E51" s="46">
        <v>0</v>
      </c>
      <c r="F51" s="46">
        <v>0</v>
      </c>
      <c r="G51" s="47">
        <v>1</v>
      </c>
      <c r="H51" s="46">
        <v>0</v>
      </c>
      <c r="I51" s="48">
        <f t="shared" si="3"/>
        <v>1</v>
      </c>
      <c r="J51" s="46">
        <f t="shared" si="4"/>
        <v>1</v>
      </c>
      <c r="K51" s="49">
        <f t="shared" si="5"/>
        <v>1</v>
      </c>
    </row>
    <row r="52" spans="2:11" x14ac:dyDescent="0.3">
      <c r="B52" s="17" t="s">
        <v>50</v>
      </c>
      <c r="C52" s="8" t="s">
        <v>184</v>
      </c>
      <c r="D52" s="5">
        <v>1</v>
      </c>
      <c r="E52" s="5">
        <v>0</v>
      </c>
      <c r="F52" s="5">
        <v>0</v>
      </c>
      <c r="G52" s="4">
        <v>1</v>
      </c>
      <c r="H52" s="5">
        <v>0</v>
      </c>
      <c r="I52" s="1">
        <f t="shared" si="3"/>
        <v>1</v>
      </c>
      <c r="J52" s="5">
        <f t="shared" si="4"/>
        <v>1</v>
      </c>
      <c r="K52" s="7">
        <f t="shared" si="5"/>
        <v>1</v>
      </c>
    </row>
    <row r="53" spans="2:11" x14ac:dyDescent="0.3">
      <c r="B53" s="17" t="s">
        <v>54</v>
      </c>
      <c r="C53" s="8" t="s">
        <v>170</v>
      </c>
      <c r="D53" s="5">
        <v>1</v>
      </c>
      <c r="E53" s="5">
        <v>0</v>
      </c>
      <c r="F53" s="5">
        <v>0</v>
      </c>
      <c r="G53" s="4">
        <v>1</v>
      </c>
      <c r="H53" s="5">
        <v>0</v>
      </c>
      <c r="I53" s="1">
        <f t="shared" si="3"/>
        <v>1</v>
      </c>
      <c r="J53" s="5">
        <f t="shared" si="4"/>
        <v>1</v>
      </c>
      <c r="K53" s="7">
        <f t="shared" si="5"/>
        <v>1</v>
      </c>
    </row>
    <row r="54" spans="2:11" x14ac:dyDescent="0.3">
      <c r="B54" s="17" t="s">
        <v>55</v>
      </c>
      <c r="C54" s="8" t="s">
        <v>176</v>
      </c>
      <c r="D54" s="5">
        <v>1</v>
      </c>
      <c r="E54" s="5">
        <v>0</v>
      </c>
      <c r="F54" s="5">
        <v>0</v>
      </c>
      <c r="G54" s="4">
        <v>1</v>
      </c>
      <c r="H54" s="5">
        <v>0</v>
      </c>
      <c r="I54" s="1">
        <f t="shared" si="3"/>
        <v>1</v>
      </c>
      <c r="J54" s="5">
        <f t="shared" si="4"/>
        <v>1</v>
      </c>
      <c r="K54" s="7">
        <f t="shared" si="5"/>
        <v>1</v>
      </c>
    </row>
    <row r="55" spans="2:11" x14ac:dyDescent="0.3">
      <c r="B55" s="17" t="s">
        <v>56</v>
      </c>
      <c r="C55" s="8" t="s">
        <v>151</v>
      </c>
      <c r="D55" s="5">
        <v>1</v>
      </c>
      <c r="E55" s="5">
        <v>0</v>
      </c>
      <c r="F55" s="5">
        <v>0</v>
      </c>
      <c r="G55" s="4">
        <v>1</v>
      </c>
      <c r="H55" s="5">
        <v>0</v>
      </c>
      <c r="I55" s="1">
        <f t="shared" si="3"/>
        <v>1</v>
      </c>
      <c r="J55" s="5">
        <f t="shared" si="4"/>
        <v>1</v>
      </c>
      <c r="K55" s="7">
        <f t="shared" si="5"/>
        <v>1</v>
      </c>
    </row>
    <row r="56" spans="2:11" x14ac:dyDescent="0.3">
      <c r="B56" s="17" t="s">
        <v>57</v>
      </c>
      <c r="C56" s="8" t="s">
        <v>191</v>
      </c>
      <c r="D56" s="5">
        <v>1</v>
      </c>
      <c r="E56" s="5">
        <v>0</v>
      </c>
      <c r="F56" s="5">
        <v>0</v>
      </c>
      <c r="G56" s="4">
        <v>1</v>
      </c>
      <c r="H56" s="5">
        <v>0</v>
      </c>
      <c r="I56" s="1">
        <f t="shared" si="3"/>
        <v>1</v>
      </c>
      <c r="J56" s="5">
        <f t="shared" si="4"/>
        <v>1</v>
      </c>
      <c r="K56" s="7">
        <f t="shared" si="5"/>
        <v>1</v>
      </c>
    </row>
    <row r="57" spans="2:11" x14ac:dyDescent="0.3">
      <c r="B57" s="17" t="s">
        <v>58</v>
      </c>
      <c r="C57" s="8" t="s">
        <v>125</v>
      </c>
      <c r="D57" s="46">
        <v>1</v>
      </c>
      <c r="E57" s="46">
        <v>0</v>
      </c>
      <c r="F57" s="46">
        <v>0</v>
      </c>
      <c r="G57" s="47">
        <v>1</v>
      </c>
      <c r="H57" s="46">
        <v>0</v>
      </c>
      <c r="I57" s="48">
        <f t="shared" si="3"/>
        <v>1</v>
      </c>
      <c r="J57" s="46">
        <f t="shared" si="4"/>
        <v>1</v>
      </c>
      <c r="K57" s="49">
        <f t="shared" si="5"/>
        <v>1</v>
      </c>
    </row>
    <row r="58" spans="2:11" x14ac:dyDescent="0.3">
      <c r="B58" s="17" t="s">
        <v>59</v>
      </c>
      <c r="C58" s="8" t="s">
        <v>182</v>
      </c>
      <c r="D58" s="46">
        <v>1</v>
      </c>
      <c r="E58" s="46">
        <v>1</v>
      </c>
      <c r="F58" s="46">
        <v>0</v>
      </c>
      <c r="G58" s="47">
        <v>6</v>
      </c>
      <c r="H58" s="46">
        <v>5</v>
      </c>
      <c r="I58" s="48">
        <f t="shared" si="3"/>
        <v>1</v>
      </c>
      <c r="J58" s="46">
        <f t="shared" si="4"/>
        <v>2</v>
      </c>
      <c r="K58" s="49">
        <f t="shared" si="5"/>
        <v>0.5</v>
      </c>
    </row>
    <row r="59" spans="2:11" x14ac:dyDescent="0.3">
      <c r="B59" s="17" t="s">
        <v>60</v>
      </c>
      <c r="C59" s="8" t="s">
        <v>134</v>
      </c>
      <c r="D59" s="5">
        <v>1</v>
      </c>
      <c r="E59" s="5">
        <v>0</v>
      </c>
      <c r="F59" s="5">
        <v>1</v>
      </c>
      <c r="G59" s="4">
        <v>3</v>
      </c>
      <c r="H59" s="5">
        <v>2</v>
      </c>
      <c r="I59" s="1">
        <f t="shared" si="3"/>
        <v>1</v>
      </c>
      <c r="J59" s="5">
        <f t="shared" si="4"/>
        <v>2</v>
      </c>
      <c r="K59" s="7">
        <f t="shared" si="5"/>
        <v>0.5</v>
      </c>
    </row>
    <row r="60" spans="2:11" x14ac:dyDescent="0.3">
      <c r="B60" s="17" t="s">
        <v>61</v>
      </c>
      <c r="C60" s="8" t="s">
        <v>342</v>
      </c>
      <c r="D60" s="5">
        <v>1</v>
      </c>
      <c r="E60" s="5">
        <v>0</v>
      </c>
      <c r="F60" s="5">
        <v>1</v>
      </c>
      <c r="G60" s="4">
        <v>5</v>
      </c>
      <c r="H60" s="5">
        <v>5</v>
      </c>
      <c r="I60" s="1">
        <f t="shared" si="3"/>
        <v>0</v>
      </c>
      <c r="J60" s="5">
        <f t="shared" si="4"/>
        <v>2</v>
      </c>
      <c r="K60" s="7">
        <f t="shared" si="5"/>
        <v>0.5</v>
      </c>
    </row>
    <row r="61" spans="2:11" x14ac:dyDescent="0.3">
      <c r="B61" s="17" t="s">
        <v>62</v>
      </c>
      <c r="C61" s="8" t="s">
        <v>217</v>
      </c>
      <c r="D61" s="5">
        <v>1</v>
      </c>
      <c r="E61" s="5">
        <v>0</v>
      </c>
      <c r="F61" s="5">
        <v>1</v>
      </c>
      <c r="G61" s="4">
        <v>4</v>
      </c>
      <c r="H61" s="5">
        <v>4</v>
      </c>
      <c r="I61" s="1">
        <f t="shared" si="3"/>
        <v>0</v>
      </c>
      <c r="J61" s="5">
        <f t="shared" si="4"/>
        <v>2</v>
      </c>
      <c r="K61" s="7">
        <f t="shared" si="5"/>
        <v>0.5</v>
      </c>
    </row>
    <row r="62" spans="2:11" x14ac:dyDescent="0.3">
      <c r="B62" s="17" t="s">
        <v>63</v>
      </c>
      <c r="C62" s="8" t="s">
        <v>132</v>
      </c>
      <c r="D62" s="5">
        <v>1</v>
      </c>
      <c r="E62" s="5">
        <v>0</v>
      </c>
      <c r="F62" s="5">
        <v>1</v>
      </c>
      <c r="G62" s="4">
        <v>4</v>
      </c>
      <c r="H62" s="5">
        <v>5</v>
      </c>
      <c r="I62" s="1">
        <f t="shared" si="3"/>
        <v>-1</v>
      </c>
      <c r="J62" s="5">
        <f t="shared" si="4"/>
        <v>2</v>
      </c>
      <c r="K62" s="7">
        <f t="shared" si="5"/>
        <v>0.5</v>
      </c>
    </row>
    <row r="63" spans="2:11" x14ac:dyDescent="0.3">
      <c r="B63" s="17" t="s">
        <v>64</v>
      </c>
      <c r="C63" s="8" t="s">
        <v>660</v>
      </c>
      <c r="D63" s="5">
        <v>1</v>
      </c>
      <c r="E63" s="5">
        <v>0</v>
      </c>
      <c r="F63" s="5">
        <v>1</v>
      </c>
      <c r="G63" s="4">
        <v>3</v>
      </c>
      <c r="H63" s="5">
        <v>4</v>
      </c>
      <c r="I63" s="1">
        <f t="shared" si="3"/>
        <v>-1</v>
      </c>
      <c r="J63" s="5">
        <f t="shared" si="4"/>
        <v>2</v>
      </c>
      <c r="K63" s="7">
        <f t="shared" si="5"/>
        <v>0.5</v>
      </c>
    </row>
    <row r="64" spans="2:11" x14ac:dyDescent="0.3">
      <c r="B64" s="17" t="s">
        <v>65</v>
      </c>
      <c r="C64" s="8" t="s">
        <v>181</v>
      </c>
      <c r="D64" s="5">
        <v>1</v>
      </c>
      <c r="E64" s="5">
        <v>0</v>
      </c>
      <c r="F64" s="5">
        <v>1</v>
      </c>
      <c r="G64" s="4">
        <v>3</v>
      </c>
      <c r="H64" s="5">
        <v>4</v>
      </c>
      <c r="I64" s="1">
        <f t="shared" si="3"/>
        <v>-1</v>
      </c>
      <c r="J64" s="5">
        <f t="shared" si="4"/>
        <v>2</v>
      </c>
      <c r="K64" s="7">
        <f t="shared" si="5"/>
        <v>0.5</v>
      </c>
    </row>
    <row r="65" spans="2:11" x14ac:dyDescent="0.3">
      <c r="B65" s="17" t="s">
        <v>66</v>
      </c>
      <c r="C65" s="8" t="s">
        <v>225</v>
      </c>
      <c r="D65" s="5">
        <v>1</v>
      </c>
      <c r="E65" s="5">
        <v>0</v>
      </c>
      <c r="F65" s="5">
        <v>1</v>
      </c>
      <c r="G65" s="4">
        <v>3</v>
      </c>
      <c r="H65" s="5">
        <v>5</v>
      </c>
      <c r="I65" s="1">
        <f t="shared" si="3"/>
        <v>-2</v>
      </c>
      <c r="J65" s="5">
        <f t="shared" si="4"/>
        <v>2</v>
      </c>
      <c r="K65" s="7">
        <f t="shared" si="5"/>
        <v>0.5</v>
      </c>
    </row>
    <row r="66" spans="2:11" x14ac:dyDescent="0.3">
      <c r="B66" s="17" t="s">
        <v>67</v>
      </c>
      <c r="C66" s="8" t="s">
        <v>165</v>
      </c>
      <c r="D66" s="5">
        <v>1</v>
      </c>
      <c r="E66" s="5">
        <v>0</v>
      </c>
      <c r="F66" s="5">
        <v>1</v>
      </c>
      <c r="G66" s="4">
        <v>1</v>
      </c>
      <c r="H66" s="5">
        <v>3</v>
      </c>
      <c r="I66" s="1">
        <f t="shared" si="3"/>
        <v>-2</v>
      </c>
      <c r="J66" s="5">
        <f t="shared" si="4"/>
        <v>2</v>
      </c>
      <c r="K66" s="7">
        <f t="shared" si="5"/>
        <v>0.5</v>
      </c>
    </row>
    <row r="67" spans="2:11" x14ac:dyDescent="0.3">
      <c r="B67" s="17" t="s">
        <v>68</v>
      </c>
      <c r="C67" s="8" t="s">
        <v>194</v>
      </c>
      <c r="D67" s="5">
        <v>1</v>
      </c>
      <c r="E67" s="5">
        <v>0</v>
      </c>
      <c r="F67" s="5">
        <v>1</v>
      </c>
      <c r="G67" s="4">
        <v>1</v>
      </c>
      <c r="H67" s="5">
        <v>3</v>
      </c>
      <c r="I67" s="1">
        <f t="shared" ref="I67:I98" si="6">G67-H67</f>
        <v>-2</v>
      </c>
      <c r="J67" s="5">
        <f t="shared" ref="J67:J98" si="7">D67+E67+F67</f>
        <v>2</v>
      </c>
      <c r="K67" s="7">
        <f t="shared" ref="K67:K98" si="8">D67/J67</f>
        <v>0.5</v>
      </c>
    </row>
    <row r="68" spans="2:11" x14ac:dyDescent="0.3">
      <c r="B68" s="17" t="s">
        <v>69</v>
      </c>
      <c r="C68" s="8" t="s">
        <v>220</v>
      </c>
      <c r="D68" s="5">
        <v>1</v>
      </c>
      <c r="E68" s="5">
        <v>0</v>
      </c>
      <c r="F68" s="5">
        <v>1</v>
      </c>
      <c r="G68" s="4">
        <v>1</v>
      </c>
      <c r="H68" s="5">
        <v>3</v>
      </c>
      <c r="I68" s="1">
        <f t="shared" si="6"/>
        <v>-2</v>
      </c>
      <c r="J68" s="5">
        <f t="shared" si="7"/>
        <v>2</v>
      </c>
      <c r="K68" s="7">
        <f t="shared" si="8"/>
        <v>0.5</v>
      </c>
    </row>
    <row r="69" spans="2:11" x14ac:dyDescent="0.3">
      <c r="B69" s="17" t="s">
        <v>70</v>
      </c>
      <c r="C69" s="8" t="s">
        <v>197</v>
      </c>
      <c r="D69" s="5">
        <v>1</v>
      </c>
      <c r="E69" s="5">
        <v>1</v>
      </c>
      <c r="F69" s="5">
        <v>1</v>
      </c>
      <c r="G69" s="4">
        <v>6</v>
      </c>
      <c r="H69" s="5">
        <v>4</v>
      </c>
      <c r="I69" s="1">
        <f t="shared" si="6"/>
        <v>2</v>
      </c>
      <c r="J69" s="5">
        <f t="shared" si="7"/>
        <v>3</v>
      </c>
      <c r="K69" s="7">
        <f t="shared" si="8"/>
        <v>0.33333333333333331</v>
      </c>
    </row>
    <row r="70" spans="2:11" x14ac:dyDescent="0.3">
      <c r="B70" s="17" t="s">
        <v>71</v>
      </c>
      <c r="C70" s="8" t="s">
        <v>196</v>
      </c>
      <c r="D70" s="5">
        <v>1</v>
      </c>
      <c r="E70" s="5">
        <v>1</v>
      </c>
      <c r="F70" s="5">
        <v>1</v>
      </c>
      <c r="G70" s="4">
        <v>5</v>
      </c>
      <c r="H70" s="5">
        <v>7</v>
      </c>
      <c r="I70" s="1">
        <f t="shared" si="6"/>
        <v>-2</v>
      </c>
      <c r="J70" s="5">
        <f t="shared" si="7"/>
        <v>3</v>
      </c>
      <c r="K70" s="7">
        <f t="shared" si="8"/>
        <v>0.33333333333333331</v>
      </c>
    </row>
    <row r="71" spans="2:11" x14ac:dyDescent="0.3">
      <c r="B71" s="17" t="s">
        <v>72</v>
      </c>
      <c r="C71" s="8" t="s">
        <v>154</v>
      </c>
      <c r="D71" s="5">
        <v>1</v>
      </c>
      <c r="E71" s="5">
        <v>0</v>
      </c>
      <c r="F71" s="5">
        <v>2</v>
      </c>
      <c r="G71" s="4">
        <v>6</v>
      </c>
      <c r="H71" s="5">
        <v>6</v>
      </c>
      <c r="I71" s="1">
        <f t="shared" si="6"/>
        <v>0</v>
      </c>
      <c r="J71" s="5">
        <f t="shared" si="7"/>
        <v>3</v>
      </c>
      <c r="K71" s="7">
        <f t="shared" si="8"/>
        <v>0.33333333333333331</v>
      </c>
    </row>
    <row r="72" spans="2:11" x14ac:dyDescent="0.3">
      <c r="B72" s="17" t="s">
        <v>73</v>
      </c>
      <c r="C72" s="8" t="s">
        <v>209</v>
      </c>
      <c r="D72" s="5">
        <v>1</v>
      </c>
      <c r="E72" s="5">
        <v>0</v>
      </c>
      <c r="F72" s="5">
        <v>2</v>
      </c>
      <c r="G72" s="4">
        <v>5</v>
      </c>
      <c r="H72" s="5">
        <v>5</v>
      </c>
      <c r="I72" s="1">
        <f t="shared" si="6"/>
        <v>0</v>
      </c>
      <c r="J72" s="5">
        <f t="shared" si="7"/>
        <v>3</v>
      </c>
      <c r="K72" s="7">
        <f t="shared" si="8"/>
        <v>0.33333333333333331</v>
      </c>
    </row>
    <row r="73" spans="2:11" x14ac:dyDescent="0.3">
      <c r="B73" s="17" t="s">
        <v>74</v>
      </c>
      <c r="C73" s="8" t="s">
        <v>300</v>
      </c>
      <c r="D73" s="5">
        <v>1</v>
      </c>
      <c r="E73" s="5">
        <v>0</v>
      </c>
      <c r="F73" s="5">
        <v>2</v>
      </c>
      <c r="G73" s="4">
        <v>3</v>
      </c>
      <c r="H73" s="5">
        <v>11</v>
      </c>
      <c r="I73" s="1">
        <f t="shared" si="6"/>
        <v>-8</v>
      </c>
      <c r="J73" s="5">
        <f t="shared" si="7"/>
        <v>3</v>
      </c>
      <c r="K73" s="7">
        <f t="shared" si="8"/>
        <v>0.33333333333333331</v>
      </c>
    </row>
    <row r="74" spans="2:11" x14ac:dyDescent="0.3">
      <c r="B74" s="17" t="s">
        <v>75</v>
      </c>
      <c r="C74" s="8" t="s">
        <v>286</v>
      </c>
      <c r="D74" s="5">
        <v>1</v>
      </c>
      <c r="E74" s="5">
        <v>0</v>
      </c>
      <c r="F74" s="5">
        <v>3</v>
      </c>
      <c r="G74" s="4">
        <v>7</v>
      </c>
      <c r="H74" s="5">
        <v>11</v>
      </c>
      <c r="I74" s="1">
        <f t="shared" si="6"/>
        <v>-4</v>
      </c>
      <c r="J74" s="5">
        <f t="shared" si="7"/>
        <v>4</v>
      </c>
      <c r="K74" s="7">
        <f t="shared" si="8"/>
        <v>0.25</v>
      </c>
    </row>
    <row r="75" spans="2:11" x14ac:dyDescent="0.3">
      <c r="B75" s="17" t="s">
        <v>76</v>
      </c>
      <c r="C75" s="8" t="s">
        <v>119</v>
      </c>
      <c r="D75" s="5">
        <v>1</v>
      </c>
      <c r="E75" s="5">
        <v>0</v>
      </c>
      <c r="F75" s="5">
        <v>5</v>
      </c>
      <c r="G75" s="4">
        <v>10</v>
      </c>
      <c r="H75" s="5">
        <v>16</v>
      </c>
      <c r="I75" s="1">
        <f t="shared" si="6"/>
        <v>-6</v>
      </c>
      <c r="J75" s="5">
        <f t="shared" si="7"/>
        <v>6</v>
      </c>
      <c r="K75" s="7">
        <f t="shared" si="8"/>
        <v>0.16666666666666666</v>
      </c>
    </row>
    <row r="76" spans="2:11" x14ac:dyDescent="0.3">
      <c r="B76" s="17" t="s">
        <v>77</v>
      </c>
      <c r="C76" s="8" t="s">
        <v>292</v>
      </c>
      <c r="D76" s="5">
        <v>0</v>
      </c>
      <c r="E76" s="5">
        <v>1</v>
      </c>
      <c r="F76" s="5">
        <v>0</v>
      </c>
      <c r="G76" s="4">
        <v>2</v>
      </c>
      <c r="H76" s="5">
        <v>2</v>
      </c>
      <c r="I76" s="1">
        <f t="shared" si="6"/>
        <v>0</v>
      </c>
      <c r="J76" s="5">
        <f t="shared" si="7"/>
        <v>1</v>
      </c>
      <c r="K76" s="7">
        <f t="shared" si="8"/>
        <v>0</v>
      </c>
    </row>
    <row r="77" spans="2:11" x14ac:dyDescent="0.3">
      <c r="B77" s="17" t="s">
        <v>78</v>
      </c>
      <c r="C77" s="8" t="s">
        <v>667</v>
      </c>
      <c r="D77" s="46">
        <v>0</v>
      </c>
      <c r="E77" s="46">
        <v>1</v>
      </c>
      <c r="F77" s="46">
        <v>0</v>
      </c>
      <c r="G77" s="47">
        <v>2</v>
      </c>
      <c r="H77" s="46">
        <v>2</v>
      </c>
      <c r="I77" s="48">
        <f t="shared" si="6"/>
        <v>0</v>
      </c>
      <c r="J77" s="46">
        <f t="shared" si="7"/>
        <v>1</v>
      </c>
      <c r="K77" s="49">
        <f t="shared" si="8"/>
        <v>0</v>
      </c>
    </row>
    <row r="78" spans="2:11" x14ac:dyDescent="0.3">
      <c r="B78" s="17" t="s">
        <v>79</v>
      </c>
      <c r="C78" s="8" t="s">
        <v>199</v>
      </c>
      <c r="D78" s="5">
        <v>0</v>
      </c>
      <c r="E78" s="5">
        <v>1</v>
      </c>
      <c r="F78" s="5">
        <v>0</v>
      </c>
      <c r="G78" s="4">
        <v>2</v>
      </c>
      <c r="H78" s="5">
        <v>2</v>
      </c>
      <c r="I78" s="1">
        <f t="shared" si="6"/>
        <v>0</v>
      </c>
      <c r="J78" s="5">
        <f t="shared" si="7"/>
        <v>1</v>
      </c>
      <c r="K78" s="7">
        <f t="shared" si="8"/>
        <v>0</v>
      </c>
    </row>
    <row r="79" spans="2:11" x14ac:dyDescent="0.3">
      <c r="B79" s="17" t="s">
        <v>80</v>
      </c>
      <c r="C79" s="8" t="s">
        <v>339</v>
      </c>
      <c r="D79" s="46">
        <v>0</v>
      </c>
      <c r="E79" s="46">
        <v>1</v>
      </c>
      <c r="F79" s="46">
        <v>0</v>
      </c>
      <c r="G79" s="47">
        <v>1</v>
      </c>
      <c r="H79" s="46">
        <v>1</v>
      </c>
      <c r="I79" s="48">
        <f t="shared" si="6"/>
        <v>0</v>
      </c>
      <c r="J79" s="46">
        <f t="shared" si="7"/>
        <v>1</v>
      </c>
      <c r="K79" s="49">
        <f t="shared" si="8"/>
        <v>0</v>
      </c>
    </row>
    <row r="80" spans="2:11" x14ac:dyDescent="0.3">
      <c r="B80" s="17" t="s">
        <v>81</v>
      </c>
      <c r="C80" s="8" t="s">
        <v>115</v>
      </c>
      <c r="D80" s="5">
        <v>0</v>
      </c>
      <c r="E80" s="5">
        <v>1</v>
      </c>
      <c r="F80" s="5">
        <v>0</v>
      </c>
      <c r="G80" s="4">
        <v>1</v>
      </c>
      <c r="H80" s="5">
        <v>1</v>
      </c>
      <c r="I80" s="1">
        <f t="shared" si="6"/>
        <v>0</v>
      </c>
      <c r="J80" s="5">
        <f t="shared" si="7"/>
        <v>1</v>
      </c>
      <c r="K80" s="7">
        <f t="shared" si="8"/>
        <v>0</v>
      </c>
    </row>
    <row r="81" spans="2:11" x14ac:dyDescent="0.3">
      <c r="B81" s="17" t="s">
        <v>82</v>
      </c>
      <c r="C81" s="8" t="s">
        <v>352</v>
      </c>
      <c r="D81" s="5">
        <v>0</v>
      </c>
      <c r="E81" s="5">
        <v>1</v>
      </c>
      <c r="F81" s="5">
        <v>0</v>
      </c>
      <c r="G81" s="4">
        <v>0</v>
      </c>
      <c r="H81" s="5">
        <v>0</v>
      </c>
      <c r="I81" s="1">
        <f t="shared" si="6"/>
        <v>0</v>
      </c>
      <c r="J81" s="5">
        <f t="shared" si="7"/>
        <v>1</v>
      </c>
      <c r="K81" s="7">
        <f t="shared" si="8"/>
        <v>0</v>
      </c>
    </row>
    <row r="82" spans="2:11" x14ac:dyDescent="0.3">
      <c r="B82" s="17" t="s">
        <v>83</v>
      </c>
      <c r="C82" s="8" t="s">
        <v>306</v>
      </c>
      <c r="D82" s="5">
        <v>0</v>
      </c>
      <c r="E82" s="5">
        <v>0</v>
      </c>
      <c r="F82" s="5">
        <v>1</v>
      </c>
      <c r="G82" s="4">
        <v>3</v>
      </c>
      <c r="H82" s="5">
        <v>4</v>
      </c>
      <c r="I82" s="1">
        <f t="shared" si="6"/>
        <v>-1</v>
      </c>
      <c r="J82" s="5">
        <f t="shared" si="7"/>
        <v>1</v>
      </c>
      <c r="K82" s="7">
        <f t="shared" si="8"/>
        <v>0</v>
      </c>
    </row>
    <row r="83" spans="2:11" x14ac:dyDescent="0.3">
      <c r="B83" s="17" t="s">
        <v>84</v>
      </c>
      <c r="C83" s="8" t="s">
        <v>173</v>
      </c>
      <c r="D83" s="5">
        <v>0</v>
      </c>
      <c r="E83" s="5">
        <v>1</v>
      </c>
      <c r="F83" s="5">
        <v>1</v>
      </c>
      <c r="G83" s="4">
        <v>3</v>
      </c>
      <c r="H83" s="5">
        <v>4</v>
      </c>
      <c r="I83" s="1">
        <f t="shared" si="6"/>
        <v>-1</v>
      </c>
      <c r="J83" s="5">
        <f t="shared" si="7"/>
        <v>2</v>
      </c>
      <c r="K83" s="7">
        <f t="shared" si="8"/>
        <v>0</v>
      </c>
    </row>
    <row r="84" spans="2:11" x14ac:dyDescent="0.3">
      <c r="B84" s="17" t="s">
        <v>85</v>
      </c>
      <c r="C84" s="8" t="s">
        <v>136</v>
      </c>
      <c r="D84" s="46">
        <v>0</v>
      </c>
      <c r="E84" s="46">
        <v>0</v>
      </c>
      <c r="F84" s="46">
        <v>1</v>
      </c>
      <c r="G84" s="47">
        <v>3</v>
      </c>
      <c r="H84" s="46">
        <v>4</v>
      </c>
      <c r="I84" s="48">
        <f t="shared" si="6"/>
        <v>-1</v>
      </c>
      <c r="J84" s="46">
        <f t="shared" si="7"/>
        <v>1</v>
      </c>
      <c r="K84" s="49">
        <f t="shared" si="8"/>
        <v>0</v>
      </c>
    </row>
    <row r="85" spans="2:11" x14ac:dyDescent="0.3">
      <c r="B85" s="17" t="s">
        <v>86</v>
      </c>
      <c r="C85" s="8" t="s">
        <v>637</v>
      </c>
      <c r="D85" s="46">
        <v>0</v>
      </c>
      <c r="E85" s="46">
        <v>0</v>
      </c>
      <c r="F85" s="46">
        <v>1</v>
      </c>
      <c r="G85" s="47">
        <v>2</v>
      </c>
      <c r="H85" s="46">
        <v>3</v>
      </c>
      <c r="I85" s="48">
        <f t="shared" si="6"/>
        <v>-1</v>
      </c>
      <c r="J85" s="46">
        <f t="shared" si="7"/>
        <v>1</v>
      </c>
      <c r="K85" s="49">
        <f t="shared" si="8"/>
        <v>0</v>
      </c>
    </row>
    <row r="86" spans="2:11" x14ac:dyDescent="0.3">
      <c r="B86" s="17" t="s">
        <v>87</v>
      </c>
      <c r="C86" s="8" t="s">
        <v>335</v>
      </c>
      <c r="D86" s="46">
        <v>0</v>
      </c>
      <c r="E86" s="46">
        <v>0</v>
      </c>
      <c r="F86" s="46">
        <v>1</v>
      </c>
      <c r="G86" s="47">
        <v>2</v>
      </c>
      <c r="H86" s="46">
        <v>3</v>
      </c>
      <c r="I86" s="48">
        <f t="shared" si="6"/>
        <v>-1</v>
      </c>
      <c r="J86" s="46">
        <f t="shared" si="7"/>
        <v>1</v>
      </c>
      <c r="K86" s="49">
        <f t="shared" si="8"/>
        <v>0</v>
      </c>
    </row>
    <row r="87" spans="2:11" x14ac:dyDescent="0.3">
      <c r="B87" s="17" t="s">
        <v>88</v>
      </c>
      <c r="C87" s="8" t="s">
        <v>177</v>
      </c>
      <c r="D87" s="5">
        <v>0</v>
      </c>
      <c r="E87" s="5">
        <v>1</v>
      </c>
      <c r="F87" s="5">
        <v>1</v>
      </c>
      <c r="G87" s="4">
        <v>2</v>
      </c>
      <c r="H87" s="5">
        <v>3</v>
      </c>
      <c r="I87" s="1">
        <f t="shared" si="6"/>
        <v>-1</v>
      </c>
      <c r="J87" s="5">
        <f t="shared" si="7"/>
        <v>2</v>
      </c>
      <c r="K87" s="7">
        <f t="shared" si="8"/>
        <v>0</v>
      </c>
    </row>
    <row r="88" spans="2:11" x14ac:dyDescent="0.3">
      <c r="B88" s="17" t="s">
        <v>89</v>
      </c>
      <c r="C88" s="8" t="s">
        <v>308</v>
      </c>
      <c r="D88" s="5">
        <v>0</v>
      </c>
      <c r="E88" s="5">
        <v>0</v>
      </c>
      <c r="F88" s="5">
        <v>1</v>
      </c>
      <c r="G88" s="4">
        <v>2</v>
      </c>
      <c r="H88" s="5">
        <v>3</v>
      </c>
      <c r="I88" s="1">
        <f t="shared" si="6"/>
        <v>-1</v>
      </c>
      <c r="J88" s="5">
        <f t="shared" si="7"/>
        <v>1</v>
      </c>
      <c r="K88" s="7">
        <f t="shared" si="8"/>
        <v>0</v>
      </c>
    </row>
    <row r="89" spans="2:11" x14ac:dyDescent="0.3">
      <c r="B89" s="17" t="s">
        <v>90</v>
      </c>
      <c r="C89" s="8" t="s">
        <v>611</v>
      </c>
      <c r="D89" s="5">
        <v>0</v>
      </c>
      <c r="E89" s="5">
        <v>0</v>
      </c>
      <c r="F89" s="5">
        <v>1</v>
      </c>
      <c r="G89" s="4">
        <v>1</v>
      </c>
      <c r="H89" s="5">
        <v>2</v>
      </c>
      <c r="I89" s="1">
        <f t="shared" si="6"/>
        <v>-1</v>
      </c>
      <c r="J89" s="5">
        <f t="shared" si="7"/>
        <v>1</v>
      </c>
      <c r="K89" s="7">
        <f t="shared" si="8"/>
        <v>0</v>
      </c>
    </row>
    <row r="90" spans="2:11" x14ac:dyDescent="0.3">
      <c r="B90" s="17" t="s">
        <v>91</v>
      </c>
      <c r="C90" s="8" t="s">
        <v>638</v>
      </c>
      <c r="D90" s="5">
        <v>0</v>
      </c>
      <c r="E90" s="5">
        <v>0</v>
      </c>
      <c r="F90" s="5">
        <v>1</v>
      </c>
      <c r="G90" s="4">
        <v>1</v>
      </c>
      <c r="H90" s="5">
        <v>2</v>
      </c>
      <c r="I90" s="1">
        <f t="shared" si="6"/>
        <v>-1</v>
      </c>
      <c r="J90" s="5">
        <f t="shared" si="7"/>
        <v>1</v>
      </c>
      <c r="K90" s="7">
        <f t="shared" si="8"/>
        <v>0</v>
      </c>
    </row>
    <row r="91" spans="2:11" x14ac:dyDescent="0.3">
      <c r="B91" s="17" t="s">
        <v>92</v>
      </c>
      <c r="C91" s="8" t="s">
        <v>607</v>
      </c>
      <c r="D91" s="5">
        <v>0</v>
      </c>
      <c r="E91" s="5">
        <v>0</v>
      </c>
      <c r="F91" s="5">
        <v>1</v>
      </c>
      <c r="G91" s="4">
        <v>1</v>
      </c>
      <c r="H91" s="5">
        <v>2</v>
      </c>
      <c r="I91" s="1">
        <f t="shared" si="6"/>
        <v>-1</v>
      </c>
      <c r="J91" s="5">
        <f t="shared" si="7"/>
        <v>1</v>
      </c>
      <c r="K91" s="7">
        <f t="shared" si="8"/>
        <v>0</v>
      </c>
    </row>
    <row r="92" spans="2:11" x14ac:dyDescent="0.3">
      <c r="B92" s="17" t="s">
        <v>93</v>
      </c>
      <c r="C92" s="8" t="s">
        <v>159</v>
      </c>
      <c r="D92" s="5">
        <v>0</v>
      </c>
      <c r="E92" s="5">
        <v>0</v>
      </c>
      <c r="F92" s="5">
        <v>1</v>
      </c>
      <c r="G92" s="4">
        <v>1</v>
      </c>
      <c r="H92" s="5">
        <v>2</v>
      </c>
      <c r="I92" s="1">
        <f t="shared" si="6"/>
        <v>-1</v>
      </c>
      <c r="J92" s="5">
        <f t="shared" si="7"/>
        <v>1</v>
      </c>
      <c r="K92" s="7">
        <f t="shared" si="8"/>
        <v>0</v>
      </c>
    </row>
    <row r="93" spans="2:11" x14ac:dyDescent="0.3">
      <c r="B93" s="17" t="s">
        <v>94</v>
      </c>
      <c r="C93" s="8" t="s">
        <v>601</v>
      </c>
      <c r="D93" s="5">
        <v>0</v>
      </c>
      <c r="E93" s="5">
        <v>0</v>
      </c>
      <c r="F93" s="5">
        <v>1</v>
      </c>
      <c r="G93" s="4">
        <v>1</v>
      </c>
      <c r="H93" s="5">
        <v>2</v>
      </c>
      <c r="I93" s="1">
        <f t="shared" si="6"/>
        <v>-1</v>
      </c>
      <c r="J93" s="5">
        <f t="shared" si="7"/>
        <v>1</v>
      </c>
      <c r="K93" s="7">
        <f t="shared" si="8"/>
        <v>0</v>
      </c>
    </row>
    <row r="94" spans="2:11" x14ac:dyDescent="0.3">
      <c r="B94" s="17" t="s">
        <v>95</v>
      </c>
      <c r="C94" s="8" t="s">
        <v>137</v>
      </c>
      <c r="D94" s="5">
        <v>0</v>
      </c>
      <c r="E94" s="5">
        <v>1</v>
      </c>
      <c r="F94" s="5">
        <v>1</v>
      </c>
      <c r="G94" s="4">
        <v>1</v>
      </c>
      <c r="H94" s="5">
        <v>2</v>
      </c>
      <c r="I94" s="1">
        <f t="shared" si="6"/>
        <v>-1</v>
      </c>
      <c r="J94" s="5">
        <f t="shared" si="7"/>
        <v>2</v>
      </c>
      <c r="K94" s="7">
        <f t="shared" si="8"/>
        <v>0</v>
      </c>
    </row>
    <row r="95" spans="2:11" x14ac:dyDescent="0.3">
      <c r="B95" s="17" t="s">
        <v>96</v>
      </c>
      <c r="C95" s="8" t="s">
        <v>346</v>
      </c>
      <c r="D95" s="5">
        <v>0</v>
      </c>
      <c r="E95" s="5">
        <v>0</v>
      </c>
      <c r="F95" s="5">
        <v>1</v>
      </c>
      <c r="G95" s="4">
        <v>0</v>
      </c>
      <c r="H95" s="5">
        <v>1</v>
      </c>
      <c r="I95" s="1">
        <f t="shared" si="6"/>
        <v>-1</v>
      </c>
      <c r="J95" s="5">
        <f t="shared" si="7"/>
        <v>1</v>
      </c>
      <c r="K95" s="7">
        <f t="shared" si="8"/>
        <v>0</v>
      </c>
    </row>
    <row r="96" spans="2:11" x14ac:dyDescent="0.3">
      <c r="B96" s="17" t="s">
        <v>97</v>
      </c>
      <c r="C96" s="8" t="s">
        <v>208</v>
      </c>
      <c r="D96" s="5">
        <v>0</v>
      </c>
      <c r="E96" s="5">
        <v>0</v>
      </c>
      <c r="F96" s="5">
        <v>1</v>
      </c>
      <c r="G96" s="4">
        <v>0</v>
      </c>
      <c r="H96" s="5">
        <v>1</v>
      </c>
      <c r="I96" s="1">
        <f t="shared" si="6"/>
        <v>-1</v>
      </c>
      <c r="J96" s="5">
        <f t="shared" si="7"/>
        <v>1</v>
      </c>
      <c r="K96" s="7">
        <f t="shared" si="8"/>
        <v>0</v>
      </c>
    </row>
    <row r="97" spans="2:11" x14ac:dyDescent="0.3">
      <c r="B97" s="17" t="s">
        <v>98</v>
      </c>
      <c r="C97" s="8" t="s">
        <v>207</v>
      </c>
      <c r="D97" s="5">
        <v>0</v>
      </c>
      <c r="E97" s="5">
        <v>0</v>
      </c>
      <c r="F97" s="5">
        <v>1</v>
      </c>
      <c r="G97" s="4">
        <v>0</v>
      </c>
      <c r="H97" s="5">
        <v>1</v>
      </c>
      <c r="I97" s="1">
        <f t="shared" si="6"/>
        <v>-1</v>
      </c>
      <c r="J97" s="5">
        <f t="shared" si="7"/>
        <v>1</v>
      </c>
      <c r="K97" s="7">
        <f t="shared" si="8"/>
        <v>0</v>
      </c>
    </row>
    <row r="98" spans="2:11" x14ac:dyDescent="0.3">
      <c r="B98" s="17" t="s">
        <v>99</v>
      </c>
      <c r="C98" s="8" t="s">
        <v>309</v>
      </c>
      <c r="D98" s="5">
        <v>0</v>
      </c>
      <c r="E98" s="5">
        <v>0</v>
      </c>
      <c r="F98" s="5">
        <v>1</v>
      </c>
      <c r="G98" s="4">
        <v>0</v>
      </c>
      <c r="H98" s="5">
        <v>1</v>
      </c>
      <c r="I98" s="1">
        <f t="shared" si="6"/>
        <v>-1</v>
      </c>
      <c r="J98" s="5">
        <f t="shared" si="7"/>
        <v>1</v>
      </c>
      <c r="K98" s="7">
        <f t="shared" si="8"/>
        <v>0</v>
      </c>
    </row>
    <row r="99" spans="2:11" x14ac:dyDescent="0.3">
      <c r="B99" s="17" t="s">
        <v>100</v>
      </c>
      <c r="C99" s="8" t="s">
        <v>653</v>
      </c>
      <c r="D99" s="5">
        <v>0</v>
      </c>
      <c r="E99" s="5">
        <v>0</v>
      </c>
      <c r="F99" s="5">
        <v>1</v>
      </c>
      <c r="G99" s="4">
        <v>1</v>
      </c>
      <c r="H99" s="5">
        <v>3</v>
      </c>
      <c r="I99" s="1">
        <f t="shared" ref="I99:I130" si="9">G99-H99</f>
        <v>-2</v>
      </c>
      <c r="J99" s="5">
        <f t="shared" ref="J99:J132" si="10">D99+E99+F99</f>
        <v>1</v>
      </c>
      <c r="K99" s="7">
        <f t="shared" ref="K99:K130" si="11">D99/J99</f>
        <v>0</v>
      </c>
    </row>
    <row r="100" spans="2:11" x14ac:dyDescent="0.3">
      <c r="B100" s="17" t="s">
        <v>103</v>
      </c>
      <c r="C100" s="8" t="s">
        <v>311</v>
      </c>
      <c r="D100" s="5">
        <v>0</v>
      </c>
      <c r="E100" s="5">
        <v>0</v>
      </c>
      <c r="F100" s="5">
        <v>1</v>
      </c>
      <c r="G100" s="4">
        <v>1</v>
      </c>
      <c r="H100" s="5">
        <v>3</v>
      </c>
      <c r="I100" s="1">
        <f t="shared" si="9"/>
        <v>-2</v>
      </c>
      <c r="J100" s="5">
        <f t="shared" si="10"/>
        <v>1</v>
      </c>
      <c r="K100" s="7">
        <f t="shared" si="11"/>
        <v>0</v>
      </c>
    </row>
    <row r="101" spans="2:11" x14ac:dyDescent="0.3">
      <c r="B101" s="17" t="s">
        <v>104</v>
      </c>
      <c r="C101" s="8" t="s">
        <v>304</v>
      </c>
      <c r="D101" s="5">
        <v>0</v>
      </c>
      <c r="E101" s="5">
        <v>0</v>
      </c>
      <c r="F101" s="5">
        <v>1</v>
      </c>
      <c r="G101" s="4">
        <v>0</v>
      </c>
      <c r="H101" s="5">
        <v>2</v>
      </c>
      <c r="I101" s="1">
        <f t="shared" si="9"/>
        <v>-2</v>
      </c>
      <c r="J101" s="5">
        <f t="shared" si="10"/>
        <v>1</v>
      </c>
      <c r="K101" s="7">
        <f t="shared" si="11"/>
        <v>0</v>
      </c>
    </row>
    <row r="102" spans="2:11" x14ac:dyDescent="0.3">
      <c r="B102" s="17" t="s">
        <v>105</v>
      </c>
      <c r="C102" s="8" t="s">
        <v>350</v>
      </c>
      <c r="D102" s="5">
        <v>0</v>
      </c>
      <c r="E102" s="5">
        <v>0</v>
      </c>
      <c r="F102" s="5">
        <v>1</v>
      </c>
      <c r="G102" s="4">
        <v>0</v>
      </c>
      <c r="H102" s="5">
        <v>2</v>
      </c>
      <c r="I102" s="1">
        <f t="shared" si="9"/>
        <v>-2</v>
      </c>
      <c r="J102" s="5">
        <f t="shared" si="10"/>
        <v>1</v>
      </c>
      <c r="K102" s="7">
        <f t="shared" si="11"/>
        <v>0</v>
      </c>
    </row>
    <row r="103" spans="2:11" x14ac:dyDescent="0.3">
      <c r="B103" s="17" t="s">
        <v>363</v>
      </c>
      <c r="C103" s="45" t="s">
        <v>216</v>
      </c>
      <c r="D103" s="46">
        <v>0</v>
      </c>
      <c r="E103" s="46">
        <v>0</v>
      </c>
      <c r="F103" s="46">
        <v>1</v>
      </c>
      <c r="G103" s="47">
        <v>0</v>
      </c>
      <c r="H103" s="46">
        <v>2</v>
      </c>
      <c r="I103" s="48">
        <f t="shared" si="9"/>
        <v>-2</v>
      </c>
      <c r="J103" s="46">
        <f t="shared" si="10"/>
        <v>1</v>
      </c>
      <c r="K103" s="49">
        <f t="shared" si="11"/>
        <v>0</v>
      </c>
    </row>
    <row r="104" spans="2:11" x14ac:dyDescent="0.3">
      <c r="B104" s="17" t="s">
        <v>364</v>
      </c>
      <c r="C104" s="45" t="s">
        <v>185</v>
      </c>
      <c r="D104" s="5">
        <v>0</v>
      </c>
      <c r="E104" s="5">
        <v>0</v>
      </c>
      <c r="F104" s="5">
        <v>1</v>
      </c>
      <c r="G104" s="4">
        <v>0</v>
      </c>
      <c r="H104" s="5">
        <v>2</v>
      </c>
      <c r="I104" s="1">
        <f t="shared" si="9"/>
        <v>-2</v>
      </c>
      <c r="J104" s="5">
        <f t="shared" si="10"/>
        <v>1</v>
      </c>
      <c r="K104" s="7">
        <f t="shared" si="11"/>
        <v>0</v>
      </c>
    </row>
    <row r="105" spans="2:11" x14ac:dyDescent="0.3">
      <c r="B105" s="17" t="s">
        <v>365</v>
      </c>
      <c r="C105" s="45" t="s">
        <v>190</v>
      </c>
      <c r="D105" s="5">
        <v>0</v>
      </c>
      <c r="E105" s="5">
        <v>0</v>
      </c>
      <c r="F105" s="5">
        <v>1</v>
      </c>
      <c r="G105" s="4">
        <v>0</v>
      </c>
      <c r="H105" s="5">
        <v>2</v>
      </c>
      <c r="I105" s="1">
        <f t="shared" si="9"/>
        <v>-2</v>
      </c>
      <c r="J105" s="5">
        <f t="shared" si="10"/>
        <v>1</v>
      </c>
      <c r="K105" s="7">
        <f t="shared" si="11"/>
        <v>0</v>
      </c>
    </row>
    <row r="106" spans="2:11" x14ac:dyDescent="0.3">
      <c r="B106" s="17" t="s">
        <v>366</v>
      </c>
      <c r="C106" s="45" t="s">
        <v>202</v>
      </c>
      <c r="D106" s="5">
        <v>0</v>
      </c>
      <c r="E106" s="5">
        <v>0</v>
      </c>
      <c r="F106" s="5">
        <v>1</v>
      </c>
      <c r="G106" s="4">
        <v>0</v>
      </c>
      <c r="H106" s="5">
        <v>2</v>
      </c>
      <c r="I106" s="1">
        <f t="shared" si="9"/>
        <v>-2</v>
      </c>
      <c r="J106" s="5">
        <f t="shared" si="10"/>
        <v>1</v>
      </c>
      <c r="K106" s="7">
        <f t="shared" si="11"/>
        <v>0</v>
      </c>
    </row>
    <row r="107" spans="2:11" x14ac:dyDescent="0.3">
      <c r="B107" s="17" t="s">
        <v>367</v>
      </c>
      <c r="C107" s="45" t="s">
        <v>293</v>
      </c>
      <c r="D107" s="5">
        <v>0</v>
      </c>
      <c r="E107" s="5">
        <v>0</v>
      </c>
      <c r="F107" s="5">
        <v>1</v>
      </c>
      <c r="G107" s="4">
        <v>0</v>
      </c>
      <c r="H107" s="5">
        <v>2</v>
      </c>
      <c r="I107" s="1">
        <f t="shared" si="9"/>
        <v>-2</v>
      </c>
      <c r="J107" s="5">
        <f t="shared" si="10"/>
        <v>1</v>
      </c>
      <c r="K107" s="7">
        <f t="shared" si="11"/>
        <v>0</v>
      </c>
    </row>
    <row r="108" spans="2:11" x14ac:dyDescent="0.3">
      <c r="B108" s="17" t="s">
        <v>368</v>
      </c>
      <c r="C108" s="45" t="s">
        <v>295</v>
      </c>
      <c r="D108" s="5">
        <v>0</v>
      </c>
      <c r="E108" s="5">
        <v>0</v>
      </c>
      <c r="F108" s="5">
        <v>1</v>
      </c>
      <c r="G108" s="4">
        <v>1</v>
      </c>
      <c r="H108" s="5">
        <v>4</v>
      </c>
      <c r="I108" s="1">
        <f t="shared" si="9"/>
        <v>-3</v>
      </c>
      <c r="J108" s="5">
        <f t="shared" si="10"/>
        <v>1</v>
      </c>
      <c r="K108" s="7">
        <f t="shared" si="11"/>
        <v>0</v>
      </c>
    </row>
    <row r="109" spans="2:11" x14ac:dyDescent="0.3">
      <c r="B109" s="17" t="s">
        <v>369</v>
      </c>
      <c r="C109" s="45" t="s">
        <v>218</v>
      </c>
      <c r="D109" s="46">
        <v>0</v>
      </c>
      <c r="E109" s="46">
        <v>0</v>
      </c>
      <c r="F109" s="46">
        <v>1</v>
      </c>
      <c r="G109" s="47">
        <v>1</v>
      </c>
      <c r="H109" s="46">
        <v>4</v>
      </c>
      <c r="I109" s="48">
        <f t="shared" si="9"/>
        <v>-3</v>
      </c>
      <c r="J109" s="46">
        <f t="shared" si="10"/>
        <v>1</v>
      </c>
      <c r="K109" s="49">
        <f t="shared" si="11"/>
        <v>0</v>
      </c>
    </row>
    <row r="110" spans="2:11" x14ac:dyDescent="0.3">
      <c r="B110" s="17" t="s">
        <v>370</v>
      </c>
      <c r="C110" s="45" t="s">
        <v>124</v>
      </c>
      <c r="D110" s="5">
        <v>0</v>
      </c>
      <c r="E110" s="5">
        <v>0</v>
      </c>
      <c r="F110" s="5">
        <v>1</v>
      </c>
      <c r="G110" s="4">
        <v>0</v>
      </c>
      <c r="H110" s="5">
        <v>3</v>
      </c>
      <c r="I110" s="1">
        <f t="shared" si="9"/>
        <v>-3</v>
      </c>
      <c r="J110" s="5">
        <f t="shared" si="10"/>
        <v>1</v>
      </c>
      <c r="K110" s="7">
        <f t="shared" si="11"/>
        <v>0</v>
      </c>
    </row>
    <row r="111" spans="2:11" x14ac:dyDescent="0.3">
      <c r="B111" s="17" t="s">
        <v>371</v>
      </c>
      <c r="C111" s="45" t="s">
        <v>153</v>
      </c>
      <c r="D111" s="5">
        <v>0</v>
      </c>
      <c r="E111" s="5">
        <v>0</v>
      </c>
      <c r="F111" s="5">
        <v>1</v>
      </c>
      <c r="G111" s="4">
        <v>1</v>
      </c>
      <c r="H111" s="5">
        <v>5</v>
      </c>
      <c r="I111" s="1">
        <f t="shared" si="9"/>
        <v>-4</v>
      </c>
      <c r="J111" s="5">
        <f t="shared" si="10"/>
        <v>1</v>
      </c>
      <c r="K111" s="7">
        <f t="shared" si="11"/>
        <v>0</v>
      </c>
    </row>
    <row r="112" spans="2:11" x14ac:dyDescent="0.3">
      <c r="B112" s="17" t="s">
        <v>372</v>
      </c>
      <c r="C112" s="45" t="s">
        <v>623</v>
      </c>
      <c r="D112" s="5">
        <v>0</v>
      </c>
      <c r="E112" s="5">
        <v>0</v>
      </c>
      <c r="F112" s="5">
        <v>1</v>
      </c>
      <c r="G112" s="4">
        <v>0</v>
      </c>
      <c r="H112" s="5">
        <v>4</v>
      </c>
      <c r="I112" s="1">
        <f t="shared" si="9"/>
        <v>-4</v>
      </c>
      <c r="J112" s="5">
        <f t="shared" si="10"/>
        <v>1</v>
      </c>
      <c r="K112" s="7">
        <f t="shared" si="11"/>
        <v>0</v>
      </c>
    </row>
    <row r="113" spans="2:11" x14ac:dyDescent="0.3">
      <c r="B113" s="17" t="s">
        <v>373</v>
      </c>
      <c r="C113" s="45" t="s">
        <v>131</v>
      </c>
      <c r="D113" s="5">
        <v>0</v>
      </c>
      <c r="E113" s="5">
        <v>0</v>
      </c>
      <c r="F113" s="5">
        <v>1</v>
      </c>
      <c r="G113" s="4">
        <v>0</v>
      </c>
      <c r="H113" s="5">
        <v>4</v>
      </c>
      <c r="I113" s="1">
        <f t="shared" si="9"/>
        <v>-4</v>
      </c>
      <c r="J113" s="5">
        <f t="shared" si="10"/>
        <v>1</v>
      </c>
      <c r="K113" s="7">
        <f t="shared" si="11"/>
        <v>0</v>
      </c>
    </row>
    <row r="114" spans="2:11" x14ac:dyDescent="0.3">
      <c r="B114" s="17" t="s">
        <v>374</v>
      </c>
      <c r="C114" s="45" t="s">
        <v>772</v>
      </c>
      <c r="D114" s="46">
        <v>0</v>
      </c>
      <c r="E114" s="46">
        <v>0</v>
      </c>
      <c r="F114" s="46">
        <v>1</v>
      </c>
      <c r="G114" s="47">
        <v>0</v>
      </c>
      <c r="H114" s="46">
        <v>7</v>
      </c>
      <c r="I114" s="48">
        <f t="shared" si="9"/>
        <v>-7</v>
      </c>
      <c r="J114" s="46">
        <f t="shared" si="10"/>
        <v>1</v>
      </c>
      <c r="K114" s="49">
        <f t="shared" si="11"/>
        <v>0</v>
      </c>
    </row>
    <row r="115" spans="2:11" x14ac:dyDescent="0.3">
      <c r="B115" s="17" t="s">
        <v>375</v>
      </c>
      <c r="C115" s="45" t="s">
        <v>1</v>
      </c>
      <c r="D115" s="5">
        <v>0</v>
      </c>
      <c r="E115" s="5">
        <v>1</v>
      </c>
      <c r="F115" s="5">
        <v>2</v>
      </c>
      <c r="G115" s="4">
        <v>4</v>
      </c>
      <c r="H115" s="5">
        <v>6</v>
      </c>
      <c r="I115" s="1">
        <f t="shared" si="9"/>
        <v>-2</v>
      </c>
      <c r="J115" s="5">
        <f t="shared" si="10"/>
        <v>3</v>
      </c>
      <c r="K115" s="7">
        <f t="shared" si="11"/>
        <v>0</v>
      </c>
    </row>
    <row r="116" spans="2:11" x14ac:dyDescent="0.3">
      <c r="B116" s="17" t="s">
        <v>376</v>
      </c>
      <c r="C116" s="45" t="s">
        <v>205</v>
      </c>
      <c r="D116" s="5">
        <v>0</v>
      </c>
      <c r="E116" s="5">
        <v>0</v>
      </c>
      <c r="F116" s="5">
        <v>2</v>
      </c>
      <c r="G116" s="4">
        <v>1</v>
      </c>
      <c r="H116" s="5">
        <v>3</v>
      </c>
      <c r="I116" s="1">
        <f t="shared" si="9"/>
        <v>-2</v>
      </c>
      <c r="J116" s="5">
        <f t="shared" si="10"/>
        <v>2</v>
      </c>
      <c r="K116" s="7">
        <f t="shared" si="11"/>
        <v>0</v>
      </c>
    </row>
    <row r="117" spans="2:11" x14ac:dyDescent="0.3">
      <c r="B117" s="17" t="s">
        <v>377</v>
      </c>
      <c r="C117" s="45" t="s">
        <v>290</v>
      </c>
      <c r="D117" s="5">
        <v>0</v>
      </c>
      <c r="E117" s="5">
        <v>0</v>
      </c>
      <c r="F117" s="5">
        <v>2</v>
      </c>
      <c r="G117" s="4">
        <v>1</v>
      </c>
      <c r="H117" s="5">
        <v>4</v>
      </c>
      <c r="I117" s="1">
        <f t="shared" si="9"/>
        <v>-3</v>
      </c>
      <c r="J117" s="5">
        <f t="shared" si="10"/>
        <v>2</v>
      </c>
      <c r="K117" s="7">
        <f t="shared" si="11"/>
        <v>0</v>
      </c>
    </row>
    <row r="118" spans="2:11" x14ac:dyDescent="0.3">
      <c r="B118" s="17" t="s">
        <v>378</v>
      </c>
      <c r="C118" s="45" t="s">
        <v>142</v>
      </c>
      <c r="D118" s="5">
        <v>0</v>
      </c>
      <c r="E118" s="5">
        <v>0</v>
      </c>
      <c r="F118" s="5">
        <v>2</v>
      </c>
      <c r="G118" s="4">
        <v>1</v>
      </c>
      <c r="H118" s="5">
        <v>4</v>
      </c>
      <c r="I118" s="1">
        <f t="shared" si="9"/>
        <v>-3</v>
      </c>
      <c r="J118" s="5">
        <f t="shared" si="10"/>
        <v>2</v>
      </c>
      <c r="K118" s="7">
        <f t="shared" si="11"/>
        <v>0</v>
      </c>
    </row>
    <row r="119" spans="2:11" x14ac:dyDescent="0.3">
      <c r="B119" s="17" t="s">
        <v>379</v>
      </c>
      <c r="C119" s="45" t="s">
        <v>162</v>
      </c>
      <c r="D119" s="5">
        <v>0</v>
      </c>
      <c r="E119" s="5">
        <v>2</v>
      </c>
      <c r="F119" s="5">
        <v>2</v>
      </c>
      <c r="G119" s="4">
        <v>4</v>
      </c>
      <c r="H119" s="5">
        <v>8</v>
      </c>
      <c r="I119" s="1">
        <f t="shared" si="9"/>
        <v>-4</v>
      </c>
      <c r="J119" s="5">
        <f t="shared" si="10"/>
        <v>4</v>
      </c>
      <c r="K119" s="7">
        <f t="shared" si="11"/>
        <v>0</v>
      </c>
    </row>
    <row r="120" spans="2:11" x14ac:dyDescent="0.3">
      <c r="B120" s="17" t="s">
        <v>380</v>
      </c>
      <c r="C120" s="45" t="s">
        <v>294</v>
      </c>
      <c r="D120" s="5">
        <v>0</v>
      </c>
      <c r="E120" s="5">
        <v>0</v>
      </c>
      <c r="F120" s="5">
        <v>3</v>
      </c>
      <c r="G120" s="4">
        <v>3</v>
      </c>
      <c r="H120" s="5">
        <v>8</v>
      </c>
      <c r="I120" s="1">
        <f t="shared" si="9"/>
        <v>-5</v>
      </c>
      <c r="J120" s="5">
        <f t="shared" si="10"/>
        <v>3</v>
      </c>
      <c r="K120" s="7">
        <f t="shared" si="11"/>
        <v>0</v>
      </c>
    </row>
    <row r="121" spans="2:11" x14ac:dyDescent="0.3">
      <c r="B121" s="17" t="s">
        <v>381</v>
      </c>
      <c r="C121" s="50"/>
      <c r="D121" s="46"/>
      <c r="E121" s="46"/>
      <c r="F121" s="46"/>
      <c r="G121" s="47"/>
      <c r="H121" s="46"/>
      <c r="I121" s="48">
        <f t="shared" si="9"/>
        <v>0</v>
      </c>
      <c r="J121" s="46">
        <f t="shared" si="10"/>
        <v>0</v>
      </c>
      <c r="K121" s="49" t="e">
        <f t="shared" si="11"/>
        <v>#DIV/0!</v>
      </c>
    </row>
    <row r="122" spans="2:11" x14ac:dyDescent="0.3">
      <c r="B122" s="17" t="s">
        <v>382</v>
      </c>
      <c r="C122" s="50"/>
      <c r="D122" s="46"/>
      <c r="E122" s="46"/>
      <c r="F122" s="46"/>
      <c r="G122" s="47"/>
      <c r="H122" s="46"/>
      <c r="I122" s="48">
        <f t="shared" si="9"/>
        <v>0</v>
      </c>
      <c r="J122" s="46">
        <f t="shared" si="10"/>
        <v>0</v>
      </c>
      <c r="K122" s="49" t="e">
        <f t="shared" si="11"/>
        <v>#DIV/0!</v>
      </c>
    </row>
    <row r="123" spans="2:11" x14ac:dyDescent="0.3">
      <c r="B123" s="17" t="s">
        <v>383</v>
      </c>
      <c r="C123" s="50"/>
      <c r="D123" s="46"/>
      <c r="E123" s="46"/>
      <c r="F123" s="46"/>
      <c r="G123" s="47"/>
      <c r="H123" s="46"/>
      <c r="I123" s="48">
        <f t="shared" si="9"/>
        <v>0</v>
      </c>
      <c r="J123" s="46">
        <f t="shared" si="10"/>
        <v>0</v>
      </c>
      <c r="K123" s="49" t="e">
        <f t="shared" si="11"/>
        <v>#DIV/0!</v>
      </c>
    </row>
    <row r="124" spans="2:11" x14ac:dyDescent="0.3">
      <c r="B124" s="17" t="s">
        <v>384</v>
      </c>
      <c r="C124" s="50"/>
      <c r="D124" s="46"/>
      <c r="E124" s="46"/>
      <c r="F124" s="46"/>
      <c r="G124" s="47"/>
      <c r="H124" s="46"/>
      <c r="I124" s="48">
        <f t="shared" si="9"/>
        <v>0</v>
      </c>
      <c r="J124" s="46">
        <f t="shared" si="10"/>
        <v>0</v>
      </c>
      <c r="K124" s="49" t="e">
        <f t="shared" si="11"/>
        <v>#DIV/0!</v>
      </c>
    </row>
    <row r="125" spans="2:11" x14ac:dyDescent="0.3">
      <c r="B125" s="17" t="s">
        <v>385</v>
      </c>
      <c r="C125" s="50"/>
      <c r="D125" s="46"/>
      <c r="E125" s="46"/>
      <c r="F125" s="46"/>
      <c r="G125" s="47"/>
      <c r="H125" s="46"/>
      <c r="I125" s="48">
        <f t="shared" si="9"/>
        <v>0</v>
      </c>
      <c r="J125" s="46">
        <f t="shared" si="10"/>
        <v>0</v>
      </c>
      <c r="K125" s="49" t="e">
        <f t="shared" si="11"/>
        <v>#DIV/0!</v>
      </c>
    </row>
    <row r="126" spans="2:11" x14ac:dyDescent="0.3">
      <c r="B126" s="17" t="s">
        <v>386</v>
      </c>
      <c r="C126" s="50"/>
      <c r="D126" s="46"/>
      <c r="E126" s="46"/>
      <c r="F126" s="46"/>
      <c r="G126" s="47"/>
      <c r="H126" s="46"/>
      <c r="I126" s="48">
        <f t="shared" si="9"/>
        <v>0</v>
      </c>
      <c r="J126" s="46">
        <f t="shared" si="10"/>
        <v>0</v>
      </c>
      <c r="K126" s="49" t="e">
        <f t="shared" si="11"/>
        <v>#DIV/0!</v>
      </c>
    </row>
    <row r="127" spans="2:11" x14ac:dyDescent="0.3">
      <c r="B127" s="17" t="s">
        <v>387</v>
      </c>
      <c r="C127" s="50"/>
      <c r="D127" s="46"/>
      <c r="E127" s="46"/>
      <c r="F127" s="46"/>
      <c r="G127" s="47"/>
      <c r="H127" s="46"/>
      <c r="I127" s="48">
        <f t="shared" si="9"/>
        <v>0</v>
      </c>
      <c r="J127" s="46">
        <f t="shared" si="10"/>
        <v>0</v>
      </c>
      <c r="K127" s="49" t="e">
        <f t="shared" si="11"/>
        <v>#DIV/0!</v>
      </c>
    </row>
    <row r="128" spans="2:11" x14ac:dyDescent="0.3">
      <c r="B128" s="17" t="s">
        <v>388</v>
      </c>
      <c r="C128" s="50"/>
      <c r="D128" s="46"/>
      <c r="E128" s="46"/>
      <c r="F128" s="46"/>
      <c r="G128" s="47"/>
      <c r="H128" s="46"/>
      <c r="I128" s="48">
        <f t="shared" si="9"/>
        <v>0</v>
      </c>
      <c r="J128" s="46">
        <f t="shared" si="10"/>
        <v>0</v>
      </c>
      <c r="K128" s="49" t="e">
        <f t="shared" si="11"/>
        <v>#DIV/0!</v>
      </c>
    </row>
    <row r="129" spans="2:11" x14ac:dyDescent="0.3">
      <c r="B129" s="17" t="s">
        <v>389</v>
      </c>
      <c r="C129" s="50"/>
      <c r="D129" s="46"/>
      <c r="E129" s="46"/>
      <c r="F129" s="46"/>
      <c r="G129" s="47"/>
      <c r="H129" s="46"/>
      <c r="I129" s="48">
        <f t="shared" si="9"/>
        <v>0</v>
      </c>
      <c r="J129" s="46">
        <f t="shared" si="10"/>
        <v>0</v>
      </c>
      <c r="K129" s="49" t="e">
        <f t="shared" si="11"/>
        <v>#DIV/0!</v>
      </c>
    </row>
    <row r="130" spans="2:11" x14ac:dyDescent="0.3">
      <c r="B130" s="17" t="s">
        <v>390</v>
      </c>
      <c r="C130" s="50"/>
      <c r="D130" s="46"/>
      <c r="E130" s="46"/>
      <c r="F130" s="46"/>
      <c r="G130" s="47"/>
      <c r="H130" s="46"/>
      <c r="I130" s="48">
        <f t="shared" si="9"/>
        <v>0</v>
      </c>
      <c r="J130" s="46">
        <f t="shared" si="10"/>
        <v>0</v>
      </c>
      <c r="K130" s="49" t="e">
        <f t="shared" si="11"/>
        <v>#DIV/0!</v>
      </c>
    </row>
    <row r="131" spans="2:11" x14ac:dyDescent="0.3">
      <c r="B131" s="17" t="s">
        <v>391</v>
      </c>
      <c r="C131" s="50"/>
      <c r="D131" s="46"/>
      <c r="E131" s="46"/>
      <c r="F131" s="46"/>
      <c r="G131" s="47"/>
      <c r="H131" s="46"/>
      <c r="I131" s="48">
        <f t="shared" ref="I131:I132" si="12">G131-H131</f>
        <v>0</v>
      </c>
      <c r="J131" s="46">
        <f t="shared" si="10"/>
        <v>0</v>
      </c>
      <c r="K131" s="49" t="e">
        <f t="shared" ref="K131:K132" si="13">D131/J131</f>
        <v>#DIV/0!</v>
      </c>
    </row>
    <row r="132" spans="2:11" x14ac:dyDescent="0.3">
      <c r="B132" s="17" t="s">
        <v>392</v>
      </c>
      <c r="C132" s="50"/>
      <c r="D132" s="46"/>
      <c r="E132" s="46"/>
      <c r="F132" s="46"/>
      <c r="G132" s="47"/>
      <c r="H132" s="46"/>
      <c r="I132" s="48">
        <f t="shared" si="12"/>
        <v>0</v>
      </c>
      <c r="J132" s="46">
        <f t="shared" si="10"/>
        <v>0</v>
      </c>
      <c r="K132" s="49" t="e">
        <f t="shared" si="13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589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335</v>
      </c>
      <c r="D3" s="5">
        <v>5</v>
      </c>
      <c r="E3" s="5">
        <v>1</v>
      </c>
      <c r="F3" s="5">
        <v>1</v>
      </c>
      <c r="G3" s="4">
        <v>15</v>
      </c>
      <c r="H3" s="5">
        <v>6</v>
      </c>
      <c r="I3" s="1">
        <f t="shared" ref="I3:I34" si="0">G3-H3</f>
        <v>9</v>
      </c>
      <c r="J3" s="5">
        <f t="shared" ref="J3:J34" si="1">D3+E3+F3</f>
        <v>7</v>
      </c>
      <c r="K3" s="7">
        <f t="shared" ref="K3:K34" si="2">D3/J3</f>
        <v>0.7142857142857143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677</v>
      </c>
      <c r="D4" s="5">
        <v>5</v>
      </c>
      <c r="E4" s="5">
        <v>2</v>
      </c>
      <c r="F4" s="5">
        <v>1</v>
      </c>
      <c r="G4" s="4">
        <v>20</v>
      </c>
      <c r="H4" s="5">
        <v>11</v>
      </c>
      <c r="I4" s="1">
        <f t="shared" si="0"/>
        <v>9</v>
      </c>
      <c r="J4" s="5">
        <f t="shared" si="1"/>
        <v>8</v>
      </c>
      <c r="K4" s="7">
        <f t="shared" si="2"/>
        <v>0.625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349</v>
      </c>
      <c r="D5" s="5">
        <v>5</v>
      </c>
      <c r="E5" s="5">
        <v>1</v>
      </c>
      <c r="F5" s="5">
        <v>4</v>
      </c>
      <c r="G5" s="4">
        <v>24</v>
      </c>
      <c r="H5" s="5">
        <v>21</v>
      </c>
      <c r="I5" s="1">
        <f t="shared" si="0"/>
        <v>3</v>
      </c>
      <c r="J5" s="5">
        <f t="shared" si="1"/>
        <v>10</v>
      </c>
      <c r="K5" s="7">
        <f t="shared" si="2"/>
        <v>0.5</v>
      </c>
      <c r="M5" s="22" t="s">
        <v>567</v>
      </c>
      <c r="N5" s="23"/>
      <c r="O5" s="24">
        <v>11</v>
      </c>
      <c r="P5" s="24">
        <v>3</v>
      </c>
      <c r="Q5" s="25">
        <v>0</v>
      </c>
      <c r="R5" s="25">
        <v>8</v>
      </c>
    </row>
    <row r="6" spans="2:20" x14ac:dyDescent="0.3">
      <c r="B6" s="17" t="s">
        <v>111</v>
      </c>
      <c r="C6" s="8" t="s">
        <v>287</v>
      </c>
      <c r="D6" s="5">
        <v>4</v>
      </c>
      <c r="E6" s="5">
        <v>1</v>
      </c>
      <c r="F6" s="5">
        <v>2</v>
      </c>
      <c r="G6" s="4">
        <v>16</v>
      </c>
      <c r="H6" s="5">
        <v>9</v>
      </c>
      <c r="I6" s="1">
        <f t="shared" si="0"/>
        <v>7</v>
      </c>
      <c r="J6" s="5">
        <f t="shared" si="1"/>
        <v>7</v>
      </c>
      <c r="K6" s="7">
        <f t="shared" si="2"/>
        <v>0.5714285714285714</v>
      </c>
      <c r="M6" s="22" t="s">
        <v>568</v>
      </c>
      <c r="N6" s="23"/>
      <c r="O6" s="26">
        <v>12</v>
      </c>
      <c r="P6" s="26">
        <v>4</v>
      </c>
      <c r="Q6" s="27">
        <v>0</v>
      </c>
      <c r="R6" s="27">
        <v>8</v>
      </c>
      <c r="T6" s="43"/>
    </row>
    <row r="7" spans="2:20" x14ac:dyDescent="0.3">
      <c r="B7" s="17" t="s">
        <v>110</v>
      </c>
      <c r="C7" s="8" t="s">
        <v>300</v>
      </c>
      <c r="D7" s="5">
        <v>4</v>
      </c>
      <c r="E7" s="5">
        <v>0</v>
      </c>
      <c r="F7" s="5">
        <v>6</v>
      </c>
      <c r="G7" s="4">
        <v>15</v>
      </c>
      <c r="H7" s="5">
        <v>18</v>
      </c>
      <c r="I7" s="1">
        <f t="shared" si="0"/>
        <v>-3</v>
      </c>
      <c r="J7" s="5">
        <f t="shared" si="1"/>
        <v>10</v>
      </c>
      <c r="K7" s="7">
        <f t="shared" si="2"/>
        <v>0.4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301</v>
      </c>
      <c r="D8" s="5">
        <v>3</v>
      </c>
      <c r="E8" s="5">
        <v>1</v>
      </c>
      <c r="F8" s="5">
        <v>2</v>
      </c>
      <c r="G8" s="4">
        <v>15</v>
      </c>
      <c r="H8" s="5">
        <v>13</v>
      </c>
      <c r="I8" s="1">
        <f t="shared" si="0"/>
        <v>2</v>
      </c>
      <c r="J8" s="5">
        <f t="shared" si="1"/>
        <v>6</v>
      </c>
      <c r="K8" s="7">
        <f t="shared" si="2"/>
        <v>0.5</v>
      </c>
      <c r="M8" s="29" t="s">
        <v>570</v>
      </c>
      <c r="N8" s="30"/>
      <c r="O8" s="31">
        <f>O5+O6</f>
        <v>23</v>
      </c>
      <c r="P8" s="31">
        <f>P5+P6</f>
        <v>7</v>
      </c>
      <c r="Q8" s="32">
        <f>Q5+Q6</f>
        <v>0</v>
      </c>
      <c r="R8" s="32">
        <f>R5+R6</f>
        <v>16</v>
      </c>
    </row>
    <row r="9" spans="2:20" x14ac:dyDescent="0.3">
      <c r="B9" s="17" t="s">
        <v>108</v>
      </c>
      <c r="C9" s="8" t="s">
        <v>344</v>
      </c>
      <c r="D9" s="5">
        <v>3</v>
      </c>
      <c r="E9" s="5">
        <v>0</v>
      </c>
      <c r="F9" s="5">
        <v>3</v>
      </c>
      <c r="G9" s="4">
        <v>9</v>
      </c>
      <c r="H9" s="5">
        <v>10</v>
      </c>
      <c r="I9" s="1">
        <f t="shared" si="0"/>
        <v>-1</v>
      </c>
      <c r="J9" s="5">
        <f t="shared" si="1"/>
        <v>6</v>
      </c>
      <c r="K9" s="7">
        <f t="shared" si="2"/>
        <v>0.5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334</v>
      </c>
      <c r="D10" s="5">
        <v>3</v>
      </c>
      <c r="E10" s="5">
        <v>2</v>
      </c>
      <c r="F10" s="5">
        <v>2</v>
      </c>
      <c r="G10" s="4">
        <v>13</v>
      </c>
      <c r="H10" s="5">
        <v>12</v>
      </c>
      <c r="I10" s="1">
        <f t="shared" si="0"/>
        <v>1</v>
      </c>
      <c r="J10" s="5">
        <f t="shared" si="1"/>
        <v>7</v>
      </c>
      <c r="K10" s="7">
        <f t="shared" si="2"/>
        <v>0.42857142857142855</v>
      </c>
      <c r="M10" s="33" t="s">
        <v>572</v>
      </c>
      <c r="N10" s="23"/>
      <c r="O10" s="24">
        <f>SUM(D3:D102)</f>
        <v>56</v>
      </c>
      <c r="P10" s="33" t="s">
        <v>7</v>
      </c>
      <c r="Q10" s="34"/>
      <c r="R10" s="28">
        <f>SUM(G3:G102)</f>
        <v>262</v>
      </c>
    </row>
    <row r="11" spans="2:20" x14ac:dyDescent="0.3">
      <c r="B11" s="17" t="s">
        <v>106</v>
      </c>
      <c r="C11" s="8" t="s">
        <v>297</v>
      </c>
      <c r="D11" s="5">
        <v>2</v>
      </c>
      <c r="E11" s="5">
        <v>0</v>
      </c>
      <c r="F11" s="5">
        <v>0</v>
      </c>
      <c r="G11" s="4">
        <v>3</v>
      </c>
      <c r="H11" s="5">
        <v>1</v>
      </c>
      <c r="I11" s="1">
        <f t="shared" si="0"/>
        <v>2</v>
      </c>
      <c r="J11" s="5">
        <f t="shared" si="1"/>
        <v>2</v>
      </c>
      <c r="K11" s="7">
        <f t="shared" si="2"/>
        <v>1</v>
      </c>
      <c r="M11" s="33" t="s">
        <v>573</v>
      </c>
      <c r="N11" s="23"/>
      <c r="O11" s="26">
        <f>SUM(E3:E102)</f>
        <v>17</v>
      </c>
      <c r="P11" s="33" t="s">
        <v>8</v>
      </c>
      <c r="Q11" s="34"/>
      <c r="R11" s="27">
        <f>SUM(H3:H102)</f>
        <v>318</v>
      </c>
    </row>
    <row r="12" spans="2:20" x14ac:dyDescent="0.3">
      <c r="B12" s="17" t="s">
        <v>10</v>
      </c>
      <c r="C12" s="8" t="s">
        <v>289</v>
      </c>
      <c r="D12" s="5">
        <v>2</v>
      </c>
      <c r="E12" s="5">
        <v>0</v>
      </c>
      <c r="F12" s="5">
        <v>1</v>
      </c>
      <c r="G12" s="4">
        <v>6</v>
      </c>
      <c r="H12" s="5">
        <v>5</v>
      </c>
      <c r="I12" s="1">
        <f t="shared" si="0"/>
        <v>1</v>
      </c>
      <c r="J12" s="5">
        <f t="shared" si="1"/>
        <v>3</v>
      </c>
      <c r="K12" s="7">
        <f t="shared" si="2"/>
        <v>0.66666666666666663</v>
      </c>
      <c r="M12" s="35" t="s">
        <v>574</v>
      </c>
      <c r="N12" s="36"/>
      <c r="O12" s="37">
        <f>SUM(F3:F102)</f>
        <v>86</v>
      </c>
      <c r="P12" s="35" t="s">
        <v>101</v>
      </c>
      <c r="Q12" s="38"/>
      <c r="R12" s="37">
        <f>R10-R11</f>
        <v>-56</v>
      </c>
    </row>
    <row r="13" spans="2:20" x14ac:dyDescent="0.3">
      <c r="B13" s="17" t="s">
        <v>11</v>
      </c>
      <c r="C13" s="8" t="s">
        <v>660</v>
      </c>
      <c r="D13" s="5">
        <v>2</v>
      </c>
      <c r="E13" s="5">
        <v>1</v>
      </c>
      <c r="F13" s="5">
        <v>1</v>
      </c>
      <c r="G13" s="4">
        <v>5</v>
      </c>
      <c r="H13" s="5">
        <v>2</v>
      </c>
      <c r="I13" s="1">
        <f t="shared" si="0"/>
        <v>3</v>
      </c>
      <c r="J13" s="5">
        <f t="shared" si="1"/>
        <v>4</v>
      </c>
      <c r="K13" s="7">
        <f t="shared" si="2"/>
        <v>0.5</v>
      </c>
      <c r="M13" s="39" t="s">
        <v>570</v>
      </c>
      <c r="N13" s="40"/>
      <c r="O13" s="32">
        <f>O10+O11+O12</f>
        <v>159</v>
      </c>
      <c r="P13" s="41" t="s">
        <v>570</v>
      </c>
      <c r="Q13" s="40"/>
      <c r="R13" s="32">
        <f>R10+R11</f>
        <v>580</v>
      </c>
    </row>
    <row r="14" spans="2:20" x14ac:dyDescent="0.3">
      <c r="B14" s="17" t="s">
        <v>12</v>
      </c>
      <c r="C14" s="8" t="s">
        <v>342</v>
      </c>
      <c r="D14" s="5">
        <v>2</v>
      </c>
      <c r="E14" s="5">
        <v>0</v>
      </c>
      <c r="F14" s="5">
        <v>2</v>
      </c>
      <c r="G14" s="4">
        <v>9</v>
      </c>
      <c r="H14" s="5">
        <v>8</v>
      </c>
      <c r="I14" s="1">
        <f t="shared" si="0"/>
        <v>1</v>
      </c>
      <c r="J14" s="5">
        <f t="shared" si="1"/>
        <v>4</v>
      </c>
      <c r="K14" s="7">
        <f t="shared" si="2"/>
        <v>0.5</v>
      </c>
    </row>
    <row r="15" spans="2:20" x14ac:dyDescent="0.3">
      <c r="B15" s="17" t="s">
        <v>13</v>
      </c>
      <c r="C15" s="8" t="s">
        <v>717</v>
      </c>
      <c r="D15" s="5">
        <v>2</v>
      </c>
      <c r="E15" s="5">
        <v>0</v>
      </c>
      <c r="F15" s="5">
        <v>3</v>
      </c>
      <c r="G15" s="4">
        <v>8</v>
      </c>
      <c r="H15" s="5">
        <v>11</v>
      </c>
      <c r="I15" s="1">
        <f t="shared" si="0"/>
        <v>-3</v>
      </c>
      <c r="J15" s="5">
        <f t="shared" si="1"/>
        <v>5</v>
      </c>
      <c r="K15" s="7">
        <f t="shared" si="2"/>
        <v>0.4</v>
      </c>
      <c r="M15" s="43"/>
    </row>
    <row r="16" spans="2:20" x14ac:dyDescent="0.3">
      <c r="B16" s="17" t="s">
        <v>14</v>
      </c>
      <c r="C16" s="8" t="s">
        <v>292</v>
      </c>
      <c r="D16" s="5">
        <v>2</v>
      </c>
      <c r="E16" s="5">
        <v>1</v>
      </c>
      <c r="F16" s="5">
        <v>3</v>
      </c>
      <c r="G16" s="4">
        <v>11</v>
      </c>
      <c r="H16" s="5">
        <v>12</v>
      </c>
      <c r="I16" s="1">
        <f t="shared" si="0"/>
        <v>-1</v>
      </c>
      <c r="J16" s="5">
        <f t="shared" si="1"/>
        <v>6</v>
      </c>
      <c r="K16" s="7">
        <f t="shared" si="2"/>
        <v>0.33333333333333331</v>
      </c>
    </row>
    <row r="17" spans="2:11" x14ac:dyDescent="0.3">
      <c r="B17" s="17" t="s">
        <v>15</v>
      </c>
      <c r="C17" s="8" t="s">
        <v>333</v>
      </c>
      <c r="D17" s="5">
        <v>1</v>
      </c>
      <c r="E17" s="5">
        <v>0</v>
      </c>
      <c r="F17" s="5">
        <v>1</v>
      </c>
      <c r="G17" s="4">
        <v>8</v>
      </c>
      <c r="H17" s="5">
        <v>5</v>
      </c>
      <c r="I17" s="1">
        <f t="shared" si="0"/>
        <v>3</v>
      </c>
      <c r="J17" s="5">
        <f t="shared" si="1"/>
        <v>2</v>
      </c>
      <c r="K17" s="7">
        <f t="shared" si="2"/>
        <v>0.5</v>
      </c>
    </row>
    <row r="18" spans="2:11" x14ac:dyDescent="0.3">
      <c r="B18" s="17" t="s">
        <v>16</v>
      </c>
      <c r="C18" s="8" t="s">
        <v>288</v>
      </c>
      <c r="D18" s="5">
        <v>1</v>
      </c>
      <c r="E18" s="5">
        <v>0</v>
      </c>
      <c r="F18" s="5">
        <v>1</v>
      </c>
      <c r="G18" s="4">
        <v>6</v>
      </c>
      <c r="H18" s="5">
        <v>5</v>
      </c>
      <c r="I18" s="1">
        <f t="shared" si="0"/>
        <v>1</v>
      </c>
      <c r="J18" s="5">
        <f t="shared" si="1"/>
        <v>2</v>
      </c>
      <c r="K18" s="7">
        <f t="shared" si="2"/>
        <v>0.5</v>
      </c>
    </row>
    <row r="19" spans="2:11" x14ac:dyDescent="0.3">
      <c r="B19" s="17" t="s">
        <v>17</v>
      </c>
      <c r="C19" s="8" t="s">
        <v>609</v>
      </c>
      <c r="D19" s="5">
        <v>1</v>
      </c>
      <c r="E19" s="5">
        <v>0</v>
      </c>
      <c r="F19" s="5">
        <v>1</v>
      </c>
      <c r="G19" s="4">
        <v>4</v>
      </c>
      <c r="H19" s="5">
        <v>3</v>
      </c>
      <c r="I19" s="1">
        <f t="shared" si="0"/>
        <v>1</v>
      </c>
      <c r="J19" s="5">
        <f t="shared" si="1"/>
        <v>2</v>
      </c>
      <c r="K19" s="7">
        <f t="shared" si="2"/>
        <v>0.5</v>
      </c>
    </row>
    <row r="20" spans="2:11" x14ac:dyDescent="0.3">
      <c r="B20" s="17" t="s">
        <v>18</v>
      </c>
      <c r="C20" s="8" t="s">
        <v>350</v>
      </c>
      <c r="D20" s="5">
        <v>1</v>
      </c>
      <c r="E20" s="5">
        <v>0</v>
      </c>
      <c r="F20" s="5">
        <v>1</v>
      </c>
      <c r="G20" s="4">
        <v>4</v>
      </c>
      <c r="H20" s="5">
        <v>4</v>
      </c>
      <c r="I20" s="1">
        <f t="shared" si="0"/>
        <v>0</v>
      </c>
      <c r="J20" s="5">
        <f t="shared" si="1"/>
        <v>2</v>
      </c>
      <c r="K20" s="7">
        <f t="shared" si="2"/>
        <v>0.5</v>
      </c>
    </row>
    <row r="21" spans="2:11" x14ac:dyDescent="0.3">
      <c r="B21" s="17" t="s">
        <v>19</v>
      </c>
      <c r="C21" s="8" t="s">
        <v>611</v>
      </c>
      <c r="D21" s="5">
        <v>1</v>
      </c>
      <c r="E21" s="5">
        <v>0</v>
      </c>
      <c r="F21" s="5">
        <v>1</v>
      </c>
      <c r="G21" s="4">
        <v>4</v>
      </c>
      <c r="H21" s="5">
        <v>4</v>
      </c>
      <c r="I21" s="1">
        <f t="shared" si="0"/>
        <v>0</v>
      </c>
      <c r="J21" s="5">
        <f t="shared" si="1"/>
        <v>2</v>
      </c>
      <c r="K21" s="7">
        <f t="shared" si="2"/>
        <v>0.5</v>
      </c>
    </row>
    <row r="22" spans="2:11" x14ac:dyDescent="0.3">
      <c r="B22" s="17" t="s">
        <v>20</v>
      </c>
      <c r="C22" s="8" t="s">
        <v>731</v>
      </c>
      <c r="D22" s="5">
        <v>1</v>
      </c>
      <c r="E22" s="5">
        <v>0</v>
      </c>
      <c r="F22" s="5">
        <v>2</v>
      </c>
      <c r="G22" s="4">
        <v>4</v>
      </c>
      <c r="H22" s="5">
        <v>7</v>
      </c>
      <c r="I22" s="1">
        <f t="shared" si="0"/>
        <v>-3</v>
      </c>
      <c r="J22" s="5">
        <f t="shared" si="1"/>
        <v>3</v>
      </c>
      <c r="K22" s="7">
        <f t="shared" si="2"/>
        <v>0.33333333333333331</v>
      </c>
    </row>
    <row r="23" spans="2:11" x14ac:dyDescent="0.3">
      <c r="B23" s="17" t="s">
        <v>21</v>
      </c>
      <c r="C23" s="8" t="s">
        <v>298</v>
      </c>
      <c r="D23" s="5">
        <v>1</v>
      </c>
      <c r="E23" s="5">
        <v>2</v>
      </c>
      <c r="F23" s="5">
        <v>1</v>
      </c>
      <c r="G23" s="4">
        <v>5</v>
      </c>
      <c r="H23" s="5">
        <v>5</v>
      </c>
      <c r="I23" s="1">
        <f t="shared" si="0"/>
        <v>0</v>
      </c>
      <c r="J23" s="5">
        <f t="shared" si="1"/>
        <v>4</v>
      </c>
      <c r="K23" s="7">
        <f t="shared" si="2"/>
        <v>0.25</v>
      </c>
    </row>
    <row r="24" spans="2:11" x14ac:dyDescent="0.3">
      <c r="B24" s="17" t="s">
        <v>22</v>
      </c>
      <c r="C24" s="8" t="s">
        <v>329</v>
      </c>
      <c r="D24" s="5">
        <v>1</v>
      </c>
      <c r="E24" s="5">
        <v>0</v>
      </c>
      <c r="F24" s="5">
        <v>3</v>
      </c>
      <c r="G24" s="4">
        <v>8</v>
      </c>
      <c r="H24" s="5">
        <v>10</v>
      </c>
      <c r="I24" s="1">
        <f t="shared" si="0"/>
        <v>-2</v>
      </c>
      <c r="J24" s="5">
        <f t="shared" si="1"/>
        <v>4</v>
      </c>
      <c r="K24" s="7">
        <f t="shared" si="2"/>
        <v>0.25</v>
      </c>
    </row>
    <row r="25" spans="2:11" x14ac:dyDescent="0.3">
      <c r="B25" s="17" t="s">
        <v>23</v>
      </c>
      <c r="C25" s="8" t="s">
        <v>671</v>
      </c>
      <c r="D25" s="5">
        <v>1</v>
      </c>
      <c r="E25" s="5">
        <v>0</v>
      </c>
      <c r="F25" s="5">
        <v>3</v>
      </c>
      <c r="G25" s="4">
        <v>5</v>
      </c>
      <c r="H25" s="5">
        <v>8</v>
      </c>
      <c r="I25" s="1">
        <f t="shared" si="0"/>
        <v>-3</v>
      </c>
      <c r="J25" s="5">
        <f t="shared" si="1"/>
        <v>4</v>
      </c>
      <c r="K25" s="7">
        <f t="shared" si="2"/>
        <v>0.25</v>
      </c>
    </row>
    <row r="26" spans="2:11" x14ac:dyDescent="0.3">
      <c r="B26" s="17" t="s">
        <v>24</v>
      </c>
      <c r="C26" s="8" t="s">
        <v>286</v>
      </c>
      <c r="D26" s="5">
        <v>1</v>
      </c>
      <c r="E26" s="5">
        <v>0</v>
      </c>
      <c r="F26" s="5">
        <v>3</v>
      </c>
      <c r="G26" s="4">
        <v>4</v>
      </c>
      <c r="H26" s="5">
        <v>8</v>
      </c>
      <c r="I26" s="1">
        <f t="shared" si="0"/>
        <v>-4</v>
      </c>
      <c r="J26" s="5">
        <f t="shared" si="1"/>
        <v>4</v>
      </c>
      <c r="K26" s="7">
        <f t="shared" si="2"/>
        <v>0.25</v>
      </c>
    </row>
    <row r="27" spans="2:11" x14ac:dyDescent="0.3">
      <c r="B27" s="17" t="s">
        <v>25</v>
      </c>
      <c r="C27" s="8" t="s">
        <v>332</v>
      </c>
      <c r="D27" s="5">
        <v>1</v>
      </c>
      <c r="E27" s="5">
        <v>1</v>
      </c>
      <c r="F27" s="5">
        <v>3</v>
      </c>
      <c r="G27" s="4">
        <v>8</v>
      </c>
      <c r="H27" s="5">
        <v>11</v>
      </c>
      <c r="I27" s="1">
        <f t="shared" si="0"/>
        <v>-3</v>
      </c>
      <c r="J27" s="5">
        <f t="shared" si="1"/>
        <v>5</v>
      </c>
      <c r="K27" s="6">
        <f t="shared" si="2"/>
        <v>0.2</v>
      </c>
    </row>
    <row r="28" spans="2:11" x14ac:dyDescent="0.3">
      <c r="B28" s="17" t="s">
        <v>26</v>
      </c>
      <c r="C28" s="8" t="s">
        <v>346</v>
      </c>
      <c r="D28" s="5">
        <v>1</v>
      </c>
      <c r="E28" s="5">
        <v>1</v>
      </c>
      <c r="F28" s="5">
        <v>4</v>
      </c>
      <c r="G28" s="4">
        <v>7</v>
      </c>
      <c r="H28" s="5">
        <v>16</v>
      </c>
      <c r="I28" s="1">
        <f t="shared" si="0"/>
        <v>-9</v>
      </c>
      <c r="J28" s="5">
        <f t="shared" si="1"/>
        <v>6</v>
      </c>
      <c r="K28" s="7">
        <f t="shared" si="2"/>
        <v>0.16666666666666666</v>
      </c>
    </row>
    <row r="29" spans="2:11" x14ac:dyDescent="0.3">
      <c r="B29" s="17" t="s">
        <v>27</v>
      </c>
      <c r="C29" s="8" t="s">
        <v>296</v>
      </c>
      <c r="D29" s="5">
        <v>0</v>
      </c>
      <c r="E29" s="5">
        <v>1</v>
      </c>
      <c r="F29" s="5">
        <v>0</v>
      </c>
      <c r="G29" s="4">
        <v>0</v>
      </c>
      <c r="H29" s="5">
        <v>0</v>
      </c>
      <c r="I29" s="1">
        <f t="shared" si="0"/>
        <v>0</v>
      </c>
      <c r="J29" s="5">
        <f t="shared" si="1"/>
        <v>1</v>
      </c>
      <c r="K29" s="7">
        <f t="shared" si="2"/>
        <v>0</v>
      </c>
    </row>
    <row r="30" spans="2:11" x14ac:dyDescent="0.3">
      <c r="B30" s="17" t="s">
        <v>28</v>
      </c>
      <c r="C30" s="8" t="s">
        <v>626</v>
      </c>
      <c r="D30" s="5">
        <v>0</v>
      </c>
      <c r="E30" s="5">
        <v>0</v>
      </c>
      <c r="F30" s="5">
        <v>1</v>
      </c>
      <c r="G30" s="4">
        <v>2</v>
      </c>
      <c r="H30" s="5">
        <v>3</v>
      </c>
      <c r="I30" s="1">
        <f t="shared" si="0"/>
        <v>-1</v>
      </c>
      <c r="J30" s="5">
        <f t="shared" si="1"/>
        <v>1</v>
      </c>
      <c r="K30" s="7">
        <f t="shared" si="2"/>
        <v>0</v>
      </c>
    </row>
    <row r="31" spans="2:11" x14ac:dyDescent="0.3">
      <c r="B31" s="17" t="s">
        <v>29</v>
      </c>
      <c r="C31" s="8" t="s">
        <v>610</v>
      </c>
      <c r="D31" s="5">
        <v>0</v>
      </c>
      <c r="E31" s="5">
        <v>0</v>
      </c>
      <c r="F31" s="5">
        <v>1</v>
      </c>
      <c r="G31" s="4">
        <v>2</v>
      </c>
      <c r="H31" s="5">
        <v>3</v>
      </c>
      <c r="I31" s="1">
        <f t="shared" si="0"/>
        <v>-1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613</v>
      </c>
      <c r="D32" s="5">
        <v>0</v>
      </c>
      <c r="E32" s="5">
        <v>0</v>
      </c>
      <c r="F32" s="5">
        <v>1</v>
      </c>
      <c r="G32" s="4">
        <v>1</v>
      </c>
      <c r="H32" s="5">
        <v>2</v>
      </c>
      <c r="I32" s="1">
        <f t="shared" si="0"/>
        <v>-1</v>
      </c>
      <c r="J32" s="5">
        <f t="shared" si="1"/>
        <v>1</v>
      </c>
      <c r="K32" s="7">
        <f t="shared" si="2"/>
        <v>0</v>
      </c>
    </row>
    <row r="33" spans="2:11" x14ac:dyDescent="0.3">
      <c r="B33" s="17" t="s">
        <v>31</v>
      </c>
      <c r="C33" s="8" t="s">
        <v>343</v>
      </c>
      <c r="D33" s="5">
        <v>0</v>
      </c>
      <c r="E33" s="5">
        <v>0</v>
      </c>
      <c r="F33" s="5">
        <v>1</v>
      </c>
      <c r="G33" s="4">
        <v>1</v>
      </c>
      <c r="H33" s="5">
        <v>2</v>
      </c>
      <c r="I33" s="1">
        <f t="shared" si="0"/>
        <v>-1</v>
      </c>
      <c r="J33" s="5">
        <f t="shared" si="1"/>
        <v>1</v>
      </c>
      <c r="K33" s="7">
        <f t="shared" si="2"/>
        <v>0</v>
      </c>
    </row>
    <row r="34" spans="2:11" x14ac:dyDescent="0.3">
      <c r="B34" s="17" t="s">
        <v>32</v>
      </c>
      <c r="C34" s="8" t="s">
        <v>650</v>
      </c>
      <c r="D34" s="5">
        <v>0</v>
      </c>
      <c r="E34" s="5">
        <v>0</v>
      </c>
      <c r="F34" s="5">
        <v>1</v>
      </c>
      <c r="G34" s="4">
        <v>1</v>
      </c>
      <c r="H34" s="5">
        <v>2</v>
      </c>
      <c r="I34" s="1">
        <f t="shared" si="0"/>
        <v>-1</v>
      </c>
      <c r="J34" s="5">
        <f t="shared" si="1"/>
        <v>1</v>
      </c>
      <c r="K34" s="7">
        <f t="shared" si="2"/>
        <v>0</v>
      </c>
    </row>
    <row r="35" spans="2:11" x14ac:dyDescent="0.3">
      <c r="B35" s="17" t="s">
        <v>33</v>
      </c>
      <c r="C35" s="8" t="s">
        <v>666</v>
      </c>
      <c r="D35" s="5">
        <v>0</v>
      </c>
      <c r="E35" s="5">
        <v>0</v>
      </c>
      <c r="F35" s="5">
        <v>1</v>
      </c>
      <c r="G35" s="4">
        <v>0</v>
      </c>
      <c r="H35" s="5">
        <v>1</v>
      </c>
      <c r="I35" s="1">
        <f t="shared" ref="I35:I66" si="3">G35-H35</f>
        <v>-1</v>
      </c>
      <c r="J35" s="5">
        <f t="shared" ref="J35:J66" si="4">D35+E35+F35</f>
        <v>1</v>
      </c>
      <c r="K35" s="7">
        <f t="shared" ref="K35:K66" si="5">D35/J35</f>
        <v>0</v>
      </c>
    </row>
    <row r="36" spans="2:11" x14ac:dyDescent="0.3">
      <c r="B36" s="17" t="s">
        <v>34</v>
      </c>
      <c r="C36" s="8" t="s">
        <v>665</v>
      </c>
      <c r="D36" s="5">
        <v>0</v>
      </c>
      <c r="E36" s="5">
        <v>0</v>
      </c>
      <c r="F36" s="5">
        <v>1</v>
      </c>
      <c r="G36" s="4">
        <v>0</v>
      </c>
      <c r="H36" s="5">
        <v>1</v>
      </c>
      <c r="I36" s="1">
        <f t="shared" si="3"/>
        <v>-1</v>
      </c>
      <c r="J36" s="5">
        <f t="shared" si="4"/>
        <v>1</v>
      </c>
      <c r="K36" s="7">
        <f t="shared" si="5"/>
        <v>0</v>
      </c>
    </row>
    <row r="37" spans="2:11" x14ac:dyDescent="0.3">
      <c r="B37" s="17" t="s">
        <v>35</v>
      </c>
      <c r="C37" s="8" t="s">
        <v>667</v>
      </c>
      <c r="D37" s="5">
        <v>0</v>
      </c>
      <c r="E37" s="5">
        <v>0</v>
      </c>
      <c r="F37" s="5">
        <v>1</v>
      </c>
      <c r="G37" s="4">
        <v>2</v>
      </c>
      <c r="H37" s="5">
        <v>4</v>
      </c>
      <c r="I37" s="1">
        <f t="shared" si="3"/>
        <v>-2</v>
      </c>
      <c r="J37" s="5">
        <f t="shared" si="4"/>
        <v>1</v>
      </c>
      <c r="K37" s="7">
        <f t="shared" si="5"/>
        <v>0</v>
      </c>
    </row>
    <row r="38" spans="2:11" x14ac:dyDescent="0.3">
      <c r="B38" s="17" t="s">
        <v>36</v>
      </c>
      <c r="C38" s="8" t="s">
        <v>643</v>
      </c>
      <c r="D38" s="5">
        <v>0</v>
      </c>
      <c r="E38" s="5">
        <v>0</v>
      </c>
      <c r="F38" s="5">
        <v>1</v>
      </c>
      <c r="G38" s="4">
        <v>1</v>
      </c>
      <c r="H38" s="5">
        <v>3</v>
      </c>
      <c r="I38" s="1">
        <f t="shared" si="3"/>
        <v>-2</v>
      </c>
      <c r="J38" s="5">
        <f t="shared" si="4"/>
        <v>1</v>
      </c>
      <c r="K38" s="7">
        <f t="shared" si="5"/>
        <v>0</v>
      </c>
    </row>
    <row r="39" spans="2:11" x14ac:dyDescent="0.3">
      <c r="B39" s="17" t="s">
        <v>37</v>
      </c>
      <c r="C39" s="8" t="s">
        <v>675</v>
      </c>
      <c r="D39" s="5">
        <v>0</v>
      </c>
      <c r="E39" s="5">
        <v>0</v>
      </c>
      <c r="F39" s="5">
        <v>1</v>
      </c>
      <c r="G39" s="4">
        <v>1</v>
      </c>
      <c r="H39" s="5">
        <v>3</v>
      </c>
      <c r="I39" s="1">
        <f t="shared" si="3"/>
        <v>-2</v>
      </c>
      <c r="J39" s="5">
        <f t="shared" si="4"/>
        <v>1</v>
      </c>
      <c r="K39" s="7">
        <f t="shared" si="5"/>
        <v>0</v>
      </c>
    </row>
    <row r="40" spans="2:11" x14ac:dyDescent="0.3">
      <c r="B40" s="17" t="s">
        <v>38</v>
      </c>
      <c r="C40" s="8" t="s">
        <v>914</v>
      </c>
      <c r="D40" s="5">
        <v>0</v>
      </c>
      <c r="E40" s="5">
        <v>0</v>
      </c>
      <c r="F40" s="5">
        <v>1</v>
      </c>
      <c r="G40" s="4">
        <v>0</v>
      </c>
      <c r="H40" s="5">
        <v>2</v>
      </c>
      <c r="I40" s="1">
        <f t="shared" si="3"/>
        <v>-2</v>
      </c>
      <c r="J40" s="5">
        <f t="shared" si="4"/>
        <v>1</v>
      </c>
      <c r="K40" s="7">
        <f t="shared" si="5"/>
        <v>0</v>
      </c>
    </row>
    <row r="41" spans="2:11" x14ac:dyDescent="0.3">
      <c r="B41" s="17" t="s">
        <v>39</v>
      </c>
      <c r="C41" s="8" t="s">
        <v>347</v>
      </c>
      <c r="D41" s="5">
        <v>0</v>
      </c>
      <c r="E41" s="5">
        <v>0</v>
      </c>
      <c r="F41" s="5">
        <v>1</v>
      </c>
      <c r="G41" s="4">
        <v>0</v>
      </c>
      <c r="H41" s="5">
        <v>2</v>
      </c>
      <c r="I41" s="1">
        <f t="shared" si="3"/>
        <v>-2</v>
      </c>
      <c r="J41" s="5">
        <f t="shared" si="4"/>
        <v>1</v>
      </c>
      <c r="K41" s="7">
        <f t="shared" si="5"/>
        <v>0</v>
      </c>
    </row>
    <row r="42" spans="2:11" x14ac:dyDescent="0.3">
      <c r="B42" s="17" t="s">
        <v>40</v>
      </c>
      <c r="C42" s="8" t="s">
        <v>336</v>
      </c>
      <c r="D42" s="5">
        <v>0</v>
      </c>
      <c r="E42" s="5">
        <v>0</v>
      </c>
      <c r="F42" s="5">
        <v>1</v>
      </c>
      <c r="G42" s="4">
        <v>0</v>
      </c>
      <c r="H42" s="5">
        <v>2</v>
      </c>
      <c r="I42" s="1">
        <f t="shared" si="3"/>
        <v>-2</v>
      </c>
      <c r="J42" s="5">
        <f t="shared" si="4"/>
        <v>1</v>
      </c>
      <c r="K42" s="7">
        <f t="shared" si="5"/>
        <v>0</v>
      </c>
    </row>
    <row r="43" spans="2:11" x14ac:dyDescent="0.3">
      <c r="B43" s="17" t="s">
        <v>41</v>
      </c>
      <c r="C43" s="8" t="s">
        <v>668</v>
      </c>
      <c r="D43" s="5">
        <v>0</v>
      </c>
      <c r="E43" s="5">
        <v>0</v>
      </c>
      <c r="F43" s="5">
        <v>1</v>
      </c>
      <c r="G43" s="4">
        <v>0</v>
      </c>
      <c r="H43" s="5">
        <v>2</v>
      </c>
      <c r="I43" s="1">
        <f t="shared" si="3"/>
        <v>-2</v>
      </c>
      <c r="J43" s="5">
        <f t="shared" si="4"/>
        <v>1</v>
      </c>
      <c r="K43" s="7">
        <f t="shared" si="5"/>
        <v>0</v>
      </c>
    </row>
    <row r="44" spans="2:11" x14ac:dyDescent="0.3">
      <c r="B44" s="17" t="s">
        <v>42</v>
      </c>
      <c r="C44" s="8" t="s">
        <v>340</v>
      </c>
      <c r="D44" s="5">
        <v>0</v>
      </c>
      <c r="E44" s="5">
        <v>0</v>
      </c>
      <c r="F44" s="5">
        <v>1</v>
      </c>
      <c r="G44" s="4">
        <v>0</v>
      </c>
      <c r="H44" s="5">
        <v>3</v>
      </c>
      <c r="I44" s="1">
        <f t="shared" si="3"/>
        <v>-3</v>
      </c>
      <c r="J44" s="5">
        <f t="shared" si="4"/>
        <v>1</v>
      </c>
      <c r="K44" s="7">
        <f t="shared" si="5"/>
        <v>0</v>
      </c>
    </row>
    <row r="45" spans="2:11" x14ac:dyDescent="0.3">
      <c r="B45" s="17" t="s">
        <v>43</v>
      </c>
      <c r="C45" s="8" t="s">
        <v>730</v>
      </c>
      <c r="D45" s="5">
        <v>0</v>
      </c>
      <c r="E45" s="5">
        <v>0</v>
      </c>
      <c r="F45" s="5">
        <v>1</v>
      </c>
      <c r="G45" s="4">
        <v>0</v>
      </c>
      <c r="H45" s="5">
        <v>5</v>
      </c>
      <c r="I45" s="1">
        <f t="shared" si="3"/>
        <v>-5</v>
      </c>
      <c r="J45" s="5">
        <f t="shared" si="4"/>
        <v>1</v>
      </c>
      <c r="K45" s="7">
        <f t="shared" si="5"/>
        <v>0</v>
      </c>
    </row>
    <row r="46" spans="2:11" x14ac:dyDescent="0.3">
      <c r="B46" s="17" t="s">
        <v>44</v>
      </c>
      <c r="C46" s="8" t="s">
        <v>348</v>
      </c>
      <c r="D46" s="5">
        <v>0</v>
      </c>
      <c r="E46" s="5">
        <v>0</v>
      </c>
      <c r="F46" s="5">
        <v>1</v>
      </c>
      <c r="G46" s="4">
        <v>0</v>
      </c>
      <c r="H46" s="5">
        <v>7</v>
      </c>
      <c r="I46" s="1">
        <f t="shared" si="3"/>
        <v>-7</v>
      </c>
      <c r="J46" s="5">
        <f t="shared" si="4"/>
        <v>1</v>
      </c>
      <c r="K46" s="7">
        <f t="shared" si="5"/>
        <v>0</v>
      </c>
    </row>
    <row r="47" spans="2:11" x14ac:dyDescent="0.3">
      <c r="B47" s="17" t="s">
        <v>45</v>
      </c>
      <c r="C47" s="8" t="s">
        <v>290</v>
      </c>
      <c r="D47" s="5">
        <v>0</v>
      </c>
      <c r="E47" s="5">
        <v>0</v>
      </c>
      <c r="F47" s="5">
        <v>2</v>
      </c>
      <c r="G47" s="4">
        <v>0</v>
      </c>
      <c r="H47" s="5">
        <v>2</v>
      </c>
      <c r="I47" s="1">
        <f t="shared" si="3"/>
        <v>-2</v>
      </c>
      <c r="J47" s="5">
        <f t="shared" si="4"/>
        <v>2</v>
      </c>
      <c r="K47" s="7">
        <f t="shared" si="5"/>
        <v>0</v>
      </c>
    </row>
    <row r="48" spans="2:11" x14ac:dyDescent="0.3">
      <c r="B48" s="17" t="s">
        <v>46</v>
      </c>
      <c r="C48" s="8" t="s">
        <v>308</v>
      </c>
      <c r="D48" s="5">
        <v>0</v>
      </c>
      <c r="E48" s="5">
        <v>1</v>
      </c>
      <c r="F48" s="5">
        <v>2</v>
      </c>
      <c r="G48" s="4">
        <v>6</v>
      </c>
      <c r="H48" s="5">
        <v>10</v>
      </c>
      <c r="I48" s="1">
        <f t="shared" si="3"/>
        <v>-4</v>
      </c>
      <c r="J48" s="5">
        <f t="shared" si="4"/>
        <v>3</v>
      </c>
      <c r="K48" s="7">
        <f t="shared" si="5"/>
        <v>0</v>
      </c>
    </row>
    <row r="49" spans="2:11" x14ac:dyDescent="0.3">
      <c r="B49" s="17" t="s">
        <v>47</v>
      </c>
      <c r="C49" s="8" t="s">
        <v>331</v>
      </c>
      <c r="D49" s="5">
        <v>0</v>
      </c>
      <c r="E49" s="5">
        <v>0</v>
      </c>
      <c r="F49" s="5">
        <v>2</v>
      </c>
      <c r="G49" s="4">
        <v>2</v>
      </c>
      <c r="H49" s="5">
        <v>8</v>
      </c>
      <c r="I49" s="1">
        <f t="shared" si="3"/>
        <v>-6</v>
      </c>
      <c r="J49" s="5">
        <f t="shared" si="4"/>
        <v>2</v>
      </c>
      <c r="K49" s="6">
        <f t="shared" si="5"/>
        <v>0</v>
      </c>
    </row>
    <row r="50" spans="2:11" x14ac:dyDescent="0.3">
      <c r="B50" s="17" t="s">
        <v>48</v>
      </c>
      <c r="C50" s="8" t="s">
        <v>729</v>
      </c>
      <c r="D50" s="5">
        <v>0</v>
      </c>
      <c r="E50" s="5">
        <v>1</v>
      </c>
      <c r="F50" s="5">
        <v>2</v>
      </c>
      <c r="G50" s="4">
        <v>2</v>
      </c>
      <c r="H50" s="5">
        <v>8</v>
      </c>
      <c r="I50" s="1">
        <f t="shared" si="3"/>
        <v>-6</v>
      </c>
      <c r="J50" s="5">
        <f t="shared" si="4"/>
        <v>3</v>
      </c>
      <c r="K50" s="7">
        <f t="shared" si="5"/>
        <v>0</v>
      </c>
    </row>
    <row r="51" spans="2:11" x14ac:dyDescent="0.3">
      <c r="B51" s="17" t="s">
        <v>49</v>
      </c>
      <c r="C51" s="8" t="s">
        <v>674</v>
      </c>
      <c r="D51" s="5">
        <v>0</v>
      </c>
      <c r="E51" s="5">
        <v>0</v>
      </c>
      <c r="F51" s="5">
        <v>3</v>
      </c>
      <c r="G51" s="4">
        <v>2</v>
      </c>
      <c r="H51" s="5">
        <v>8</v>
      </c>
      <c r="I51" s="1">
        <f t="shared" si="3"/>
        <v>-6</v>
      </c>
      <c r="J51" s="5">
        <f t="shared" si="4"/>
        <v>3</v>
      </c>
      <c r="K51" s="7">
        <f t="shared" si="5"/>
        <v>0</v>
      </c>
    </row>
    <row r="52" spans="2:11" x14ac:dyDescent="0.3">
      <c r="B52" s="17" t="s">
        <v>50</v>
      </c>
      <c r="C52" s="8" t="s">
        <v>339</v>
      </c>
      <c r="D52" s="5">
        <v>0</v>
      </c>
      <c r="E52" s="5">
        <v>0</v>
      </c>
      <c r="F52" s="5">
        <v>3</v>
      </c>
      <c r="G52" s="4">
        <v>3</v>
      </c>
      <c r="H52" s="5">
        <v>10</v>
      </c>
      <c r="I52" s="1">
        <f t="shared" si="3"/>
        <v>-7</v>
      </c>
      <c r="J52" s="5">
        <f t="shared" si="4"/>
        <v>3</v>
      </c>
      <c r="K52" s="7">
        <f t="shared" si="5"/>
        <v>0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590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717</v>
      </c>
      <c r="D3" s="5">
        <v>7</v>
      </c>
      <c r="E3" s="5">
        <v>1</v>
      </c>
      <c r="F3" s="5">
        <v>0</v>
      </c>
      <c r="G3" s="4">
        <v>21</v>
      </c>
      <c r="H3" s="5">
        <v>5</v>
      </c>
      <c r="I3" s="1">
        <f t="shared" ref="I3:I34" si="0">G3-H3</f>
        <v>16</v>
      </c>
      <c r="J3" s="5">
        <f t="shared" ref="J3:J34" si="1">D3+E3+F3</f>
        <v>8</v>
      </c>
      <c r="K3" s="7">
        <f t="shared" ref="K3:K34" si="2">D3/J3</f>
        <v>0.875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677</v>
      </c>
      <c r="D4" s="5">
        <v>6</v>
      </c>
      <c r="E4" s="5">
        <v>1</v>
      </c>
      <c r="F4" s="5">
        <v>0</v>
      </c>
      <c r="G4" s="4">
        <v>18</v>
      </c>
      <c r="H4" s="5">
        <v>9</v>
      </c>
      <c r="I4" s="1">
        <f t="shared" si="0"/>
        <v>9</v>
      </c>
      <c r="J4" s="5">
        <f t="shared" si="1"/>
        <v>7</v>
      </c>
      <c r="K4" s="7">
        <f t="shared" si="2"/>
        <v>0.8571428571428571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344</v>
      </c>
      <c r="D5" s="5">
        <v>5</v>
      </c>
      <c r="E5" s="5">
        <v>0</v>
      </c>
      <c r="F5" s="5">
        <v>2</v>
      </c>
      <c r="G5" s="4">
        <v>15</v>
      </c>
      <c r="H5" s="5">
        <v>9</v>
      </c>
      <c r="I5" s="1">
        <f t="shared" si="0"/>
        <v>6</v>
      </c>
      <c r="J5" s="5">
        <f t="shared" si="1"/>
        <v>7</v>
      </c>
      <c r="K5" s="7">
        <f t="shared" si="2"/>
        <v>0.7142857142857143</v>
      </c>
      <c r="M5" s="22" t="s">
        <v>567</v>
      </c>
      <c r="N5" s="23"/>
      <c r="O5" s="24">
        <v>11</v>
      </c>
      <c r="P5" s="24">
        <v>3</v>
      </c>
      <c r="Q5" s="25">
        <v>0</v>
      </c>
      <c r="R5" s="25">
        <v>8</v>
      </c>
    </row>
    <row r="6" spans="2:20" x14ac:dyDescent="0.3">
      <c r="B6" s="17" t="s">
        <v>111</v>
      </c>
      <c r="C6" s="8" t="s">
        <v>342</v>
      </c>
      <c r="D6" s="5">
        <v>5</v>
      </c>
      <c r="E6" s="5">
        <v>3</v>
      </c>
      <c r="F6" s="5">
        <v>2</v>
      </c>
      <c r="G6" s="4">
        <v>18</v>
      </c>
      <c r="H6" s="5">
        <v>17</v>
      </c>
      <c r="I6" s="1">
        <f t="shared" si="0"/>
        <v>1</v>
      </c>
      <c r="J6" s="5">
        <f t="shared" si="1"/>
        <v>10</v>
      </c>
      <c r="K6" s="7">
        <f t="shared" si="2"/>
        <v>0.5</v>
      </c>
      <c r="M6" s="22" t="s">
        <v>568</v>
      </c>
      <c r="N6" s="23"/>
      <c r="O6" s="26">
        <v>12</v>
      </c>
      <c r="P6" s="26">
        <v>4</v>
      </c>
      <c r="Q6" s="27">
        <v>0</v>
      </c>
      <c r="R6" s="27">
        <v>8</v>
      </c>
      <c r="T6" s="43"/>
    </row>
    <row r="7" spans="2:20" x14ac:dyDescent="0.3">
      <c r="B7" s="17" t="s">
        <v>110</v>
      </c>
      <c r="C7" s="8" t="s">
        <v>611</v>
      </c>
      <c r="D7" s="5">
        <v>4</v>
      </c>
      <c r="E7" s="5">
        <v>1</v>
      </c>
      <c r="F7" s="5">
        <v>1</v>
      </c>
      <c r="G7" s="4">
        <v>17</v>
      </c>
      <c r="H7" s="5">
        <v>13</v>
      </c>
      <c r="I7" s="1">
        <f t="shared" si="0"/>
        <v>4</v>
      </c>
      <c r="J7" s="5">
        <f t="shared" si="1"/>
        <v>6</v>
      </c>
      <c r="K7" s="7">
        <f t="shared" si="2"/>
        <v>0.66666666666666663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334</v>
      </c>
      <c r="D8" s="5">
        <v>4</v>
      </c>
      <c r="E8" s="5">
        <v>0</v>
      </c>
      <c r="F8" s="5">
        <v>2</v>
      </c>
      <c r="G8" s="4">
        <v>8</v>
      </c>
      <c r="H8" s="5">
        <v>7</v>
      </c>
      <c r="I8" s="1">
        <f t="shared" si="0"/>
        <v>1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23</v>
      </c>
      <c r="P8" s="31">
        <f>P5+P6</f>
        <v>7</v>
      </c>
      <c r="Q8" s="32">
        <f>Q5+Q6</f>
        <v>0</v>
      </c>
      <c r="R8" s="32">
        <f>R5+R6</f>
        <v>16</v>
      </c>
    </row>
    <row r="9" spans="2:20" x14ac:dyDescent="0.3">
      <c r="B9" s="17" t="s">
        <v>108</v>
      </c>
      <c r="C9" s="8" t="s">
        <v>286</v>
      </c>
      <c r="D9" s="5">
        <v>4</v>
      </c>
      <c r="E9" s="5">
        <v>1</v>
      </c>
      <c r="F9" s="5">
        <v>2</v>
      </c>
      <c r="G9" s="4">
        <v>15</v>
      </c>
      <c r="H9" s="5">
        <v>12</v>
      </c>
      <c r="I9" s="1">
        <f t="shared" si="0"/>
        <v>3</v>
      </c>
      <c r="J9" s="5">
        <f t="shared" si="1"/>
        <v>7</v>
      </c>
      <c r="K9" s="7">
        <f t="shared" si="2"/>
        <v>0.5714285714285714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296</v>
      </c>
      <c r="D10" s="5">
        <v>4</v>
      </c>
      <c r="E10" s="5">
        <v>0</v>
      </c>
      <c r="F10" s="5">
        <v>3</v>
      </c>
      <c r="G10" s="4">
        <v>17</v>
      </c>
      <c r="H10" s="5">
        <v>12</v>
      </c>
      <c r="I10" s="1">
        <f t="shared" si="0"/>
        <v>5</v>
      </c>
      <c r="J10" s="5">
        <f t="shared" si="1"/>
        <v>7</v>
      </c>
      <c r="K10" s="7">
        <f t="shared" si="2"/>
        <v>0.5714285714285714</v>
      </c>
      <c r="M10" s="33" t="s">
        <v>572</v>
      </c>
      <c r="N10" s="23"/>
      <c r="O10" s="24">
        <f>SUM(D3:D102)</f>
        <v>86</v>
      </c>
      <c r="P10" s="33" t="s">
        <v>7</v>
      </c>
      <c r="Q10" s="34"/>
      <c r="R10" s="28">
        <f>SUM(G3:G102)</f>
        <v>318</v>
      </c>
    </row>
    <row r="11" spans="2:20" x14ac:dyDescent="0.3">
      <c r="B11" s="17" t="s">
        <v>106</v>
      </c>
      <c r="C11" s="8" t="s">
        <v>329</v>
      </c>
      <c r="D11" s="5">
        <v>3</v>
      </c>
      <c r="E11" s="5">
        <v>1</v>
      </c>
      <c r="F11" s="5">
        <v>1</v>
      </c>
      <c r="G11" s="4">
        <v>16</v>
      </c>
      <c r="H11" s="5">
        <v>7</v>
      </c>
      <c r="I11" s="1">
        <f t="shared" si="0"/>
        <v>9</v>
      </c>
      <c r="J11" s="5">
        <f t="shared" si="1"/>
        <v>5</v>
      </c>
      <c r="K11" s="7">
        <f t="shared" si="2"/>
        <v>0.6</v>
      </c>
      <c r="M11" s="33" t="s">
        <v>573</v>
      </c>
      <c r="N11" s="23"/>
      <c r="O11" s="26">
        <f>SUM(E3:E102)</f>
        <v>17</v>
      </c>
      <c r="P11" s="33" t="s">
        <v>8</v>
      </c>
      <c r="Q11" s="34"/>
      <c r="R11" s="27">
        <f>SUM(H3:H102)</f>
        <v>262</v>
      </c>
    </row>
    <row r="12" spans="2:20" x14ac:dyDescent="0.3">
      <c r="B12" s="17" t="s">
        <v>10</v>
      </c>
      <c r="C12" s="8" t="s">
        <v>287</v>
      </c>
      <c r="D12" s="5">
        <v>3</v>
      </c>
      <c r="E12" s="5">
        <v>0</v>
      </c>
      <c r="F12" s="5">
        <v>3</v>
      </c>
      <c r="G12" s="4">
        <v>12</v>
      </c>
      <c r="H12" s="5">
        <v>12</v>
      </c>
      <c r="I12" s="1">
        <f t="shared" si="0"/>
        <v>0</v>
      </c>
      <c r="J12" s="5">
        <f t="shared" si="1"/>
        <v>6</v>
      </c>
      <c r="K12" s="7">
        <f t="shared" si="2"/>
        <v>0.5</v>
      </c>
      <c r="M12" s="35" t="s">
        <v>574</v>
      </c>
      <c r="N12" s="36"/>
      <c r="O12" s="37">
        <f>SUM(F3:F102)</f>
        <v>56</v>
      </c>
      <c r="P12" s="35" t="s">
        <v>101</v>
      </c>
      <c r="Q12" s="38"/>
      <c r="R12" s="37">
        <f>R10-R11</f>
        <v>56</v>
      </c>
    </row>
    <row r="13" spans="2:20" x14ac:dyDescent="0.3">
      <c r="B13" s="17" t="s">
        <v>11</v>
      </c>
      <c r="C13" s="8" t="s">
        <v>308</v>
      </c>
      <c r="D13" s="5">
        <v>2</v>
      </c>
      <c r="E13" s="5">
        <v>0</v>
      </c>
      <c r="F13" s="5">
        <v>0</v>
      </c>
      <c r="G13" s="4">
        <v>6</v>
      </c>
      <c r="H13" s="5">
        <v>1</v>
      </c>
      <c r="I13" s="1">
        <f t="shared" si="0"/>
        <v>5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159</v>
      </c>
      <c r="P13" s="41" t="s">
        <v>570</v>
      </c>
      <c r="Q13" s="40"/>
      <c r="R13" s="32">
        <f>R10+R11</f>
        <v>580</v>
      </c>
    </row>
    <row r="14" spans="2:20" x14ac:dyDescent="0.3">
      <c r="B14" s="17" t="s">
        <v>12</v>
      </c>
      <c r="C14" s="8" t="s">
        <v>289</v>
      </c>
      <c r="D14" s="5">
        <v>2</v>
      </c>
      <c r="E14" s="5">
        <v>0</v>
      </c>
      <c r="F14" s="5">
        <v>0</v>
      </c>
      <c r="G14" s="4">
        <v>7</v>
      </c>
      <c r="H14" s="5">
        <v>3</v>
      </c>
      <c r="I14" s="1">
        <f t="shared" si="0"/>
        <v>4</v>
      </c>
      <c r="J14" s="5">
        <f t="shared" si="1"/>
        <v>2</v>
      </c>
      <c r="K14" s="7">
        <f t="shared" si="2"/>
        <v>1</v>
      </c>
    </row>
    <row r="15" spans="2:20" x14ac:dyDescent="0.3">
      <c r="B15" s="17" t="s">
        <v>13</v>
      </c>
      <c r="C15" s="8" t="s">
        <v>675</v>
      </c>
      <c r="D15" s="5">
        <v>2</v>
      </c>
      <c r="E15" s="5">
        <v>0</v>
      </c>
      <c r="F15" s="5">
        <v>0</v>
      </c>
      <c r="G15" s="4">
        <v>4</v>
      </c>
      <c r="H15" s="5">
        <v>1</v>
      </c>
      <c r="I15" s="1">
        <f t="shared" si="0"/>
        <v>3</v>
      </c>
      <c r="J15" s="5">
        <f t="shared" si="1"/>
        <v>2</v>
      </c>
      <c r="K15" s="7">
        <f t="shared" si="2"/>
        <v>1</v>
      </c>
      <c r="M15" s="43"/>
    </row>
    <row r="16" spans="2:20" x14ac:dyDescent="0.3">
      <c r="B16" s="17" t="s">
        <v>14</v>
      </c>
      <c r="C16" s="8" t="s">
        <v>348</v>
      </c>
      <c r="D16" s="5">
        <v>2</v>
      </c>
      <c r="E16" s="5">
        <v>0</v>
      </c>
      <c r="F16" s="5">
        <v>0</v>
      </c>
      <c r="G16" s="4">
        <v>3</v>
      </c>
      <c r="H16" s="5">
        <v>0</v>
      </c>
      <c r="I16" s="1">
        <f t="shared" si="0"/>
        <v>3</v>
      </c>
      <c r="J16" s="5">
        <f t="shared" si="1"/>
        <v>2</v>
      </c>
      <c r="K16" s="7">
        <f t="shared" si="2"/>
        <v>1</v>
      </c>
    </row>
    <row r="17" spans="2:11" x14ac:dyDescent="0.3">
      <c r="B17" s="17" t="s">
        <v>15</v>
      </c>
      <c r="C17" s="8" t="s">
        <v>668</v>
      </c>
      <c r="D17" s="5">
        <v>2</v>
      </c>
      <c r="E17" s="5">
        <v>0</v>
      </c>
      <c r="F17" s="5">
        <v>0</v>
      </c>
      <c r="G17" s="4">
        <v>6</v>
      </c>
      <c r="H17" s="5">
        <v>4</v>
      </c>
      <c r="I17" s="1">
        <f t="shared" si="0"/>
        <v>2</v>
      </c>
      <c r="J17" s="5">
        <f t="shared" si="1"/>
        <v>2</v>
      </c>
      <c r="K17" s="7">
        <f t="shared" si="2"/>
        <v>1</v>
      </c>
    </row>
    <row r="18" spans="2:11" x14ac:dyDescent="0.3">
      <c r="B18" s="17" t="s">
        <v>16</v>
      </c>
      <c r="C18" s="8" t="s">
        <v>335</v>
      </c>
      <c r="D18" s="5">
        <v>2</v>
      </c>
      <c r="E18" s="5">
        <v>1</v>
      </c>
      <c r="F18" s="5">
        <v>1</v>
      </c>
      <c r="G18" s="4">
        <v>7</v>
      </c>
      <c r="H18" s="5">
        <v>6</v>
      </c>
      <c r="I18" s="1">
        <f t="shared" si="0"/>
        <v>1</v>
      </c>
      <c r="J18" s="5">
        <f t="shared" si="1"/>
        <v>4</v>
      </c>
      <c r="K18" s="7">
        <f t="shared" si="2"/>
        <v>0.5</v>
      </c>
    </row>
    <row r="19" spans="2:11" x14ac:dyDescent="0.3">
      <c r="B19" s="17" t="s">
        <v>17</v>
      </c>
      <c r="C19" s="8" t="s">
        <v>300</v>
      </c>
      <c r="D19" s="5">
        <v>2</v>
      </c>
      <c r="E19" s="5">
        <v>1</v>
      </c>
      <c r="F19" s="5">
        <v>1</v>
      </c>
      <c r="G19" s="4">
        <v>6</v>
      </c>
      <c r="H19" s="5">
        <v>5</v>
      </c>
      <c r="I19" s="1">
        <f t="shared" si="0"/>
        <v>1</v>
      </c>
      <c r="J19" s="5">
        <f t="shared" si="1"/>
        <v>4</v>
      </c>
      <c r="K19" s="7">
        <f t="shared" si="2"/>
        <v>0.5</v>
      </c>
    </row>
    <row r="20" spans="2:11" x14ac:dyDescent="0.3">
      <c r="B20" s="17" t="s">
        <v>18</v>
      </c>
      <c r="C20" s="8" t="s">
        <v>297</v>
      </c>
      <c r="D20" s="5">
        <v>2</v>
      </c>
      <c r="E20" s="5">
        <v>1</v>
      </c>
      <c r="F20" s="5">
        <v>1</v>
      </c>
      <c r="G20" s="4">
        <v>3</v>
      </c>
      <c r="H20" s="5">
        <v>2</v>
      </c>
      <c r="I20" s="1">
        <f t="shared" si="0"/>
        <v>1</v>
      </c>
      <c r="J20" s="5">
        <f t="shared" si="1"/>
        <v>4</v>
      </c>
      <c r="K20" s="7">
        <f t="shared" si="2"/>
        <v>0.5</v>
      </c>
    </row>
    <row r="21" spans="2:11" x14ac:dyDescent="0.3">
      <c r="B21" s="17" t="s">
        <v>19</v>
      </c>
      <c r="C21" s="8" t="s">
        <v>350</v>
      </c>
      <c r="D21" s="5">
        <v>2</v>
      </c>
      <c r="E21" s="5">
        <v>0</v>
      </c>
      <c r="F21" s="5">
        <v>2</v>
      </c>
      <c r="G21" s="4">
        <v>9</v>
      </c>
      <c r="H21" s="5">
        <v>8</v>
      </c>
      <c r="I21" s="1">
        <f t="shared" si="0"/>
        <v>1</v>
      </c>
      <c r="J21" s="5">
        <f t="shared" si="1"/>
        <v>4</v>
      </c>
      <c r="K21" s="7">
        <f t="shared" si="2"/>
        <v>0.5</v>
      </c>
    </row>
    <row r="22" spans="2:11" x14ac:dyDescent="0.3">
      <c r="B22" s="17" t="s">
        <v>20</v>
      </c>
      <c r="C22" s="8" t="s">
        <v>349</v>
      </c>
      <c r="D22" s="5">
        <v>2</v>
      </c>
      <c r="E22" s="5">
        <v>1</v>
      </c>
      <c r="F22" s="5">
        <v>2</v>
      </c>
      <c r="G22" s="4">
        <v>15</v>
      </c>
      <c r="H22" s="5">
        <v>13</v>
      </c>
      <c r="I22" s="1">
        <f t="shared" si="0"/>
        <v>2</v>
      </c>
      <c r="J22" s="5">
        <f t="shared" si="1"/>
        <v>5</v>
      </c>
      <c r="K22" s="7">
        <f t="shared" si="2"/>
        <v>0.4</v>
      </c>
    </row>
    <row r="23" spans="2:11" x14ac:dyDescent="0.3">
      <c r="B23" s="17" t="s">
        <v>21</v>
      </c>
      <c r="C23" s="8" t="s">
        <v>345</v>
      </c>
      <c r="D23" s="5">
        <v>1</v>
      </c>
      <c r="E23" s="5">
        <v>0</v>
      </c>
      <c r="F23" s="5">
        <v>0</v>
      </c>
      <c r="G23" s="4">
        <v>5</v>
      </c>
      <c r="H23" s="5">
        <v>1</v>
      </c>
      <c r="I23" s="1">
        <f t="shared" si="0"/>
        <v>4</v>
      </c>
      <c r="J23" s="5">
        <f t="shared" si="1"/>
        <v>1</v>
      </c>
      <c r="K23" s="7">
        <f t="shared" si="2"/>
        <v>1</v>
      </c>
    </row>
    <row r="24" spans="2:11" x14ac:dyDescent="0.3">
      <c r="B24" s="17" t="s">
        <v>22</v>
      </c>
      <c r="C24" s="8" t="s">
        <v>337</v>
      </c>
      <c r="D24" s="5">
        <v>1</v>
      </c>
      <c r="E24" s="5">
        <v>0</v>
      </c>
      <c r="F24" s="5">
        <v>0</v>
      </c>
      <c r="G24" s="4">
        <v>5</v>
      </c>
      <c r="H24" s="5">
        <v>1</v>
      </c>
      <c r="I24" s="1">
        <f t="shared" si="0"/>
        <v>4</v>
      </c>
      <c r="J24" s="5">
        <f t="shared" si="1"/>
        <v>1</v>
      </c>
      <c r="K24" s="6">
        <f t="shared" si="2"/>
        <v>1</v>
      </c>
    </row>
    <row r="25" spans="2:11" x14ac:dyDescent="0.3">
      <c r="B25" s="17" t="s">
        <v>23</v>
      </c>
      <c r="C25" s="8" t="s">
        <v>666</v>
      </c>
      <c r="D25" s="5">
        <v>1</v>
      </c>
      <c r="E25" s="5">
        <v>0</v>
      </c>
      <c r="F25" s="5">
        <v>0</v>
      </c>
      <c r="G25" s="4">
        <v>4</v>
      </c>
      <c r="H25" s="5">
        <v>0</v>
      </c>
      <c r="I25" s="1">
        <f t="shared" si="0"/>
        <v>4</v>
      </c>
      <c r="J25" s="5">
        <f t="shared" si="1"/>
        <v>1</v>
      </c>
      <c r="K25" s="7">
        <f t="shared" si="2"/>
        <v>1</v>
      </c>
    </row>
    <row r="26" spans="2:11" x14ac:dyDescent="0.3">
      <c r="B26" s="17" t="s">
        <v>24</v>
      </c>
      <c r="C26" s="8" t="s">
        <v>336</v>
      </c>
      <c r="D26" s="5">
        <v>1</v>
      </c>
      <c r="E26" s="5">
        <v>0</v>
      </c>
      <c r="F26" s="5">
        <v>0</v>
      </c>
      <c r="G26" s="4">
        <v>4</v>
      </c>
      <c r="H26" s="5">
        <v>2</v>
      </c>
      <c r="I26" s="1">
        <f t="shared" si="0"/>
        <v>2</v>
      </c>
      <c r="J26" s="5">
        <f t="shared" si="1"/>
        <v>1</v>
      </c>
      <c r="K26" s="7">
        <f t="shared" si="2"/>
        <v>1</v>
      </c>
    </row>
    <row r="27" spans="2:11" x14ac:dyDescent="0.3">
      <c r="B27" s="17" t="s">
        <v>25</v>
      </c>
      <c r="C27" s="8" t="s">
        <v>627</v>
      </c>
      <c r="D27" s="5">
        <v>1</v>
      </c>
      <c r="E27" s="5">
        <v>0</v>
      </c>
      <c r="F27" s="5">
        <v>0</v>
      </c>
      <c r="G27" s="4">
        <v>3</v>
      </c>
      <c r="H27" s="5">
        <v>1</v>
      </c>
      <c r="I27" s="1">
        <f t="shared" si="0"/>
        <v>2</v>
      </c>
      <c r="J27" s="5">
        <f t="shared" si="1"/>
        <v>1</v>
      </c>
      <c r="K27" s="7">
        <f t="shared" si="2"/>
        <v>1</v>
      </c>
    </row>
    <row r="28" spans="2:11" x14ac:dyDescent="0.3">
      <c r="B28" s="17" t="s">
        <v>26</v>
      </c>
      <c r="C28" s="8" t="s">
        <v>676</v>
      </c>
      <c r="D28" s="5">
        <v>1</v>
      </c>
      <c r="E28" s="5">
        <v>0</v>
      </c>
      <c r="F28" s="5">
        <v>0</v>
      </c>
      <c r="G28" s="4">
        <v>3</v>
      </c>
      <c r="H28" s="5">
        <v>1</v>
      </c>
      <c r="I28" s="1">
        <f t="shared" si="0"/>
        <v>2</v>
      </c>
      <c r="J28" s="5">
        <f t="shared" si="1"/>
        <v>1</v>
      </c>
      <c r="K28" s="7">
        <f t="shared" si="2"/>
        <v>1</v>
      </c>
    </row>
    <row r="29" spans="2:11" x14ac:dyDescent="0.3">
      <c r="B29" s="17" t="s">
        <v>27</v>
      </c>
      <c r="C29" s="8" t="s">
        <v>341</v>
      </c>
      <c r="D29" s="5">
        <v>1</v>
      </c>
      <c r="E29" s="5">
        <v>0</v>
      </c>
      <c r="F29" s="5">
        <v>0</v>
      </c>
      <c r="G29" s="4">
        <v>2</v>
      </c>
      <c r="H29" s="5">
        <v>0</v>
      </c>
      <c r="I29" s="1">
        <f t="shared" si="0"/>
        <v>2</v>
      </c>
      <c r="J29" s="5">
        <f t="shared" si="1"/>
        <v>1</v>
      </c>
      <c r="K29" s="7">
        <f t="shared" si="2"/>
        <v>1</v>
      </c>
    </row>
    <row r="30" spans="2:11" x14ac:dyDescent="0.3">
      <c r="B30" s="17" t="s">
        <v>28</v>
      </c>
      <c r="C30" s="8" t="s">
        <v>730</v>
      </c>
      <c r="D30" s="5">
        <v>1</v>
      </c>
      <c r="E30" s="5">
        <v>0</v>
      </c>
      <c r="F30" s="5">
        <v>0</v>
      </c>
      <c r="G30" s="4">
        <v>2</v>
      </c>
      <c r="H30" s="5">
        <v>0</v>
      </c>
      <c r="I30" s="1">
        <f t="shared" si="0"/>
        <v>2</v>
      </c>
      <c r="J30" s="5">
        <f t="shared" si="1"/>
        <v>1</v>
      </c>
      <c r="K30" s="7">
        <f t="shared" si="2"/>
        <v>1</v>
      </c>
    </row>
    <row r="31" spans="2:11" x14ac:dyDescent="0.3">
      <c r="B31" s="17" t="s">
        <v>29</v>
      </c>
      <c r="C31" s="8" t="s">
        <v>288</v>
      </c>
      <c r="D31" s="5">
        <v>1</v>
      </c>
      <c r="E31" s="5">
        <v>0</v>
      </c>
      <c r="F31" s="5">
        <v>0</v>
      </c>
      <c r="G31" s="4">
        <v>3</v>
      </c>
      <c r="H31" s="5">
        <v>2</v>
      </c>
      <c r="I31" s="1">
        <f t="shared" si="0"/>
        <v>1</v>
      </c>
      <c r="J31" s="5">
        <f t="shared" si="1"/>
        <v>1</v>
      </c>
      <c r="K31" s="7">
        <f t="shared" si="2"/>
        <v>1</v>
      </c>
    </row>
    <row r="32" spans="2:11" x14ac:dyDescent="0.3">
      <c r="B32" s="17" t="s">
        <v>30</v>
      </c>
      <c r="C32" s="8" t="s">
        <v>330</v>
      </c>
      <c r="D32" s="5">
        <v>1</v>
      </c>
      <c r="E32" s="5">
        <v>0</v>
      </c>
      <c r="F32" s="5">
        <v>0</v>
      </c>
      <c r="G32" s="4">
        <v>2</v>
      </c>
      <c r="H32" s="5">
        <v>1</v>
      </c>
      <c r="I32" s="1">
        <f t="shared" si="0"/>
        <v>1</v>
      </c>
      <c r="J32" s="5">
        <f t="shared" si="1"/>
        <v>1</v>
      </c>
      <c r="K32" s="7">
        <f t="shared" si="2"/>
        <v>1</v>
      </c>
    </row>
    <row r="33" spans="2:11" x14ac:dyDescent="0.3">
      <c r="B33" s="17" t="s">
        <v>31</v>
      </c>
      <c r="C33" s="8" t="s">
        <v>650</v>
      </c>
      <c r="D33" s="5">
        <v>1</v>
      </c>
      <c r="E33" s="5">
        <v>0</v>
      </c>
      <c r="F33" s="5">
        <v>0</v>
      </c>
      <c r="G33" s="4">
        <v>1</v>
      </c>
      <c r="H33" s="5">
        <v>0</v>
      </c>
      <c r="I33" s="1">
        <f t="shared" si="0"/>
        <v>1</v>
      </c>
      <c r="J33" s="5">
        <f t="shared" si="1"/>
        <v>1</v>
      </c>
      <c r="K33" s="7">
        <f t="shared" si="2"/>
        <v>1</v>
      </c>
    </row>
    <row r="34" spans="2:11" x14ac:dyDescent="0.3">
      <c r="B34" s="17" t="s">
        <v>32</v>
      </c>
      <c r="C34" s="8" t="s">
        <v>674</v>
      </c>
      <c r="D34" s="5">
        <v>1</v>
      </c>
      <c r="E34" s="5">
        <v>1</v>
      </c>
      <c r="F34" s="5">
        <v>0</v>
      </c>
      <c r="G34" s="4">
        <v>4</v>
      </c>
      <c r="H34" s="5">
        <v>3</v>
      </c>
      <c r="I34" s="1">
        <f t="shared" si="0"/>
        <v>1</v>
      </c>
      <c r="J34" s="5">
        <f t="shared" si="1"/>
        <v>2</v>
      </c>
      <c r="K34" s="7">
        <f t="shared" si="2"/>
        <v>0.5</v>
      </c>
    </row>
    <row r="35" spans="2:11" x14ac:dyDescent="0.3">
      <c r="B35" s="17" t="s">
        <v>33</v>
      </c>
      <c r="C35" s="8" t="s">
        <v>610</v>
      </c>
      <c r="D35" s="5">
        <v>1</v>
      </c>
      <c r="E35" s="5">
        <v>0</v>
      </c>
      <c r="F35" s="5">
        <v>1</v>
      </c>
      <c r="G35" s="4">
        <v>3</v>
      </c>
      <c r="H35" s="5">
        <v>3</v>
      </c>
      <c r="I35" s="1">
        <f t="shared" ref="I35:I66" si="3">G35-H35</f>
        <v>0</v>
      </c>
      <c r="J35" s="5">
        <f t="shared" ref="J35:J66" si="4">D35+E35+F35</f>
        <v>2</v>
      </c>
      <c r="K35" s="7">
        <f t="shared" ref="K35:K66" si="5">D35/J35</f>
        <v>0.5</v>
      </c>
    </row>
    <row r="36" spans="2:11" x14ac:dyDescent="0.3">
      <c r="B36" s="17" t="s">
        <v>34</v>
      </c>
      <c r="C36" s="8" t="s">
        <v>609</v>
      </c>
      <c r="D36" s="5">
        <v>1</v>
      </c>
      <c r="E36" s="5">
        <v>0</v>
      </c>
      <c r="F36" s="5">
        <v>1</v>
      </c>
      <c r="G36" s="4">
        <v>4</v>
      </c>
      <c r="H36" s="5">
        <v>5</v>
      </c>
      <c r="I36" s="1">
        <f t="shared" si="3"/>
        <v>-1</v>
      </c>
      <c r="J36" s="5">
        <f t="shared" si="4"/>
        <v>2</v>
      </c>
      <c r="K36" s="7">
        <f t="shared" si="5"/>
        <v>0.5</v>
      </c>
    </row>
    <row r="37" spans="2:11" x14ac:dyDescent="0.3">
      <c r="B37" s="17" t="s">
        <v>35</v>
      </c>
      <c r="C37" s="8" t="s">
        <v>292</v>
      </c>
      <c r="D37" s="5">
        <v>1</v>
      </c>
      <c r="E37" s="5">
        <v>1</v>
      </c>
      <c r="F37" s="5">
        <v>1</v>
      </c>
      <c r="G37" s="4">
        <v>9</v>
      </c>
      <c r="H37" s="5">
        <v>9</v>
      </c>
      <c r="I37" s="1">
        <f t="shared" si="3"/>
        <v>0</v>
      </c>
      <c r="J37" s="5">
        <f t="shared" si="4"/>
        <v>3</v>
      </c>
      <c r="K37" s="7">
        <f t="shared" si="5"/>
        <v>0.33333333333333331</v>
      </c>
    </row>
    <row r="38" spans="2:11" x14ac:dyDescent="0.3">
      <c r="B38" s="17" t="s">
        <v>36</v>
      </c>
      <c r="C38" s="8" t="s">
        <v>301</v>
      </c>
      <c r="D38" s="5">
        <v>1</v>
      </c>
      <c r="E38" s="5">
        <v>0</v>
      </c>
      <c r="F38" s="5">
        <v>2</v>
      </c>
      <c r="G38" s="4">
        <v>5</v>
      </c>
      <c r="H38" s="5">
        <v>6</v>
      </c>
      <c r="I38" s="1">
        <f t="shared" si="3"/>
        <v>-1</v>
      </c>
      <c r="J38" s="5">
        <f t="shared" si="4"/>
        <v>3</v>
      </c>
      <c r="K38" s="7">
        <f t="shared" si="5"/>
        <v>0.33333333333333331</v>
      </c>
    </row>
    <row r="39" spans="2:11" x14ac:dyDescent="0.3">
      <c r="B39" s="17" t="s">
        <v>37</v>
      </c>
      <c r="C39" s="8" t="s">
        <v>332</v>
      </c>
      <c r="D39" s="5">
        <v>1</v>
      </c>
      <c r="E39" s="5">
        <v>0</v>
      </c>
      <c r="F39" s="5">
        <v>2</v>
      </c>
      <c r="G39" s="4">
        <v>2</v>
      </c>
      <c r="H39" s="5">
        <v>3</v>
      </c>
      <c r="I39" s="1">
        <f t="shared" si="3"/>
        <v>-1</v>
      </c>
      <c r="J39" s="5">
        <f t="shared" si="4"/>
        <v>3</v>
      </c>
      <c r="K39" s="7">
        <f t="shared" si="5"/>
        <v>0.33333333333333331</v>
      </c>
    </row>
    <row r="40" spans="2:11" x14ac:dyDescent="0.3">
      <c r="B40" s="17" t="s">
        <v>38</v>
      </c>
      <c r="C40" s="8" t="s">
        <v>290</v>
      </c>
      <c r="D40" s="5">
        <v>1</v>
      </c>
      <c r="E40" s="5">
        <v>0</v>
      </c>
      <c r="F40" s="5">
        <v>3</v>
      </c>
      <c r="G40" s="4">
        <v>8</v>
      </c>
      <c r="H40" s="5">
        <v>10</v>
      </c>
      <c r="I40" s="1">
        <f t="shared" si="3"/>
        <v>-2</v>
      </c>
      <c r="J40" s="5">
        <f t="shared" si="4"/>
        <v>4</v>
      </c>
      <c r="K40" s="7">
        <f t="shared" si="5"/>
        <v>0.25</v>
      </c>
    </row>
    <row r="41" spans="2:11" x14ac:dyDescent="0.3">
      <c r="B41" s="17" t="s">
        <v>39</v>
      </c>
      <c r="C41" s="8" t="s">
        <v>299</v>
      </c>
      <c r="D41" s="5">
        <v>1</v>
      </c>
      <c r="E41" s="5">
        <v>0</v>
      </c>
      <c r="F41" s="5">
        <v>3</v>
      </c>
      <c r="G41" s="4">
        <v>3</v>
      </c>
      <c r="H41" s="5">
        <v>5</v>
      </c>
      <c r="I41" s="1">
        <f t="shared" si="3"/>
        <v>-2</v>
      </c>
      <c r="J41" s="5">
        <f t="shared" si="4"/>
        <v>4</v>
      </c>
      <c r="K41" s="7">
        <f t="shared" si="5"/>
        <v>0.25</v>
      </c>
    </row>
    <row r="42" spans="2:11" x14ac:dyDescent="0.3">
      <c r="B42" s="17" t="s">
        <v>40</v>
      </c>
      <c r="C42" s="8" t="s">
        <v>339</v>
      </c>
      <c r="D42" s="5">
        <v>1</v>
      </c>
      <c r="E42" s="5">
        <v>0</v>
      </c>
      <c r="F42" s="5">
        <v>3</v>
      </c>
      <c r="G42" s="4">
        <v>3</v>
      </c>
      <c r="H42" s="5">
        <v>9</v>
      </c>
      <c r="I42" s="1">
        <f t="shared" si="3"/>
        <v>-6</v>
      </c>
      <c r="J42" s="5">
        <f t="shared" si="4"/>
        <v>4</v>
      </c>
      <c r="K42" s="7">
        <f t="shared" si="5"/>
        <v>0.25</v>
      </c>
    </row>
    <row r="43" spans="2:11" x14ac:dyDescent="0.3">
      <c r="B43" s="17" t="s">
        <v>41</v>
      </c>
      <c r="C43" s="8" t="s">
        <v>346</v>
      </c>
      <c r="D43" s="5">
        <v>1</v>
      </c>
      <c r="E43" s="5">
        <v>0</v>
      </c>
      <c r="F43" s="5">
        <v>4</v>
      </c>
      <c r="G43" s="4">
        <v>6</v>
      </c>
      <c r="H43" s="5">
        <v>10</v>
      </c>
      <c r="I43" s="1">
        <f t="shared" si="3"/>
        <v>-4</v>
      </c>
      <c r="J43" s="5">
        <f t="shared" si="4"/>
        <v>5</v>
      </c>
      <c r="K43" s="7">
        <f t="shared" si="5"/>
        <v>0.2</v>
      </c>
    </row>
    <row r="44" spans="2:11" x14ac:dyDescent="0.3">
      <c r="B44" s="17" t="s">
        <v>42</v>
      </c>
      <c r="C44" s="8" t="s">
        <v>732</v>
      </c>
      <c r="D44" s="5">
        <v>0</v>
      </c>
      <c r="E44" s="5">
        <v>1</v>
      </c>
      <c r="F44" s="5">
        <v>0</v>
      </c>
      <c r="G44" s="4">
        <v>0</v>
      </c>
      <c r="H44" s="5">
        <v>0</v>
      </c>
      <c r="I44" s="1">
        <f t="shared" si="3"/>
        <v>0</v>
      </c>
      <c r="J44" s="5">
        <f t="shared" si="4"/>
        <v>1</v>
      </c>
      <c r="K44" s="7">
        <f t="shared" si="5"/>
        <v>0</v>
      </c>
    </row>
    <row r="45" spans="2:11" x14ac:dyDescent="0.3">
      <c r="B45" s="17" t="s">
        <v>43</v>
      </c>
      <c r="C45" s="8" t="s">
        <v>667</v>
      </c>
      <c r="D45" s="5">
        <v>0</v>
      </c>
      <c r="E45" s="5">
        <v>1</v>
      </c>
      <c r="F45" s="5">
        <v>0</v>
      </c>
      <c r="G45" s="4">
        <v>0</v>
      </c>
      <c r="H45" s="5">
        <v>0</v>
      </c>
      <c r="I45" s="1">
        <f t="shared" si="3"/>
        <v>0</v>
      </c>
      <c r="J45" s="5">
        <f t="shared" si="4"/>
        <v>1</v>
      </c>
      <c r="K45" s="7">
        <f t="shared" si="5"/>
        <v>0</v>
      </c>
    </row>
    <row r="46" spans="2:11" x14ac:dyDescent="0.3">
      <c r="B46" s="17" t="s">
        <v>44</v>
      </c>
      <c r="C46" s="8" t="s">
        <v>340</v>
      </c>
      <c r="D46" s="5">
        <v>0</v>
      </c>
      <c r="E46" s="5">
        <v>0</v>
      </c>
      <c r="F46" s="5">
        <v>1</v>
      </c>
      <c r="G46" s="4">
        <v>2</v>
      </c>
      <c r="H46" s="5">
        <v>3</v>
      </c>
      <c r="I46" s="1">
        <f t="shared" si="3"/>
        <v>-1</v>
      </c>
      <c r="J46" s="5">
        <f t="shared" si="4"/>
        <v>1</v>
      </c>
      <c r="K46" s="7">
        <f t="shared" si="5"/>
        <v>0</v>
      </c>
    </row>
    <row r="47" spans="2:11" x14ac:dyDescent="0.3">
      <c r="B47" s="17" t="s">
        <v>45</v>
      </c>
      <c r="C47" s="8" t="s">
        <v>291</v>
      </c>
      <c r="D47" s="5">
        <v>0</v>
      </c>
      <c r="E47" s="5">
        <v>1</v>
      </c>
      <c r="F47" s="5">
        <v>1</v>
      </c>
      <c r="G47" s="4">
        <v>2</v>
      </c>
      <c r="H47" s="5">
        <v>3</v>
      </c>
      <c r="I47" s="1">
        <f t="shared" si="3"/>
        <v>-1</v>
      </c>
      <c r="J47" s="5">
        <f t="shared" si="4"/>
        <v>2</v>
      </c>
      <c r="K47" s="6">
        <f t="shared" si="5"/>
        <v>0</v>
      </c>
    </row>
    <row r="48" spans="2:11" x14ac:dyDescent="0.3">
      <c r="B48" s="17" t="s">
        <v>46</v>
      </c>
      <c r="C48" s="8" t="s">
        <v>778</v>
      </c>
      <c r="D48" s="5">
        <v>0</v>
      </c>
      <c r="E48" s="5">
        <v>0</v>
      </c>
      <c r="F48" s="5">
        <v>1</v>
      </c>
      <c r="G48" s="4">
        <v>2</v>
      </c>
      <c r="H48" s="5">
        <v>4</v>
      </c>
      <c r="I48" s="1">
        <f t="shared" si="3"/>
        <v>-2</v>
      </c>
      <c r="J48" s="5">
        <f t="shared" si="4"/>
        <v>1</v>
      </c>
      <c r="K48" s="7">
        <f t="shared" si="5"/>
        <v>0</v>
      </c>
    </row>
    <row r="49" spans="2:11" x14ac:dyDescent="0.3">
      <c r="B49" s="17" t="s">
        <v>47</v>
      </c>
      <c r="C49" s="8" t="s">
        <v>331</v>
      </c>
      <c r="D49" s="5">
        <v>0</v>
      </c>
      <c r="E49" s="5">
        <v>0</v>
      </c>
      <c r="F49" s="5">
        <v>1</v>
      </c>
      <c r="G49" s="4">
        <v>1</v>
      </c>
      <c r="H49" s="5">
        <v>3</v>
      </c>
      <c r="I49" s="1">
        <f t="shared" si="3"/>
        <v>-2</v>
      </c>
      <c r="J49" s="5">
        <f t="shared" si="4"/>
        <v>1</v>
      </c>
      <c r="K49" s="7">
        <f t="shared" si="5"/>
        <v>0</v>
      </c>
    </row>
    <row r="50" spans="2:11" x14ac:dyDescent="0.3">
      <c r="B50" s="17" t="s">
        <v>48</v>
      </c>
      <c r="C50" s="8" t="s">
        <v>729</v>
      </c>
      <c r="D50" s="5">
        <v>0</v>
      </c>
      <c r="E50" s="5">
        <v>0</v>
      </c>
      <c r="F50" s="5">
        <v>1</v>
      </c>
      <c r="G50" s="4">
        <v>1</v>
      </c>
      <c r="H50" s="5">
        <v>3</v>
      </c>
      <c r="I50" s="1">
        <f t="shared" si="3"/>
        <v>-2</v>
      </c>
      <c r="J50" s="5">
        <f t="shared" si="4"/>
        <v>1</v>
      </c>
      <c r="K50" s="7">
        <f t="shared" si="5"/>
        <v>0</v>
      </c>
    </row>
    <row r="51" spans="2:11" x14ac:dyDescent="0.3">
      <c r="B51" s="17" t="s">
        <v>49</v>
      </c>
      <c r="C51" s="8" t="s">
        <v>628</v>
      </c>
      <c r="D51" s="5">
        <v>0</v>
      </c>
      <c r="E51" s="5">
        <v>0</v>
      </c>
      <c r="F51" s="5">
        <v>1</v>
      </c>
      <c r="G51" s="4">
        <v>0</v>
      </c>
      <c r="H51" s="5">
        <v>2</v>
      </c>
      <c r="I51" s="1">
        <f t="shared" si="3"/>
        <v>-2</v>
      </c>
      <c r="J51" s="5">
        <f t="shared" si="4"/>
        <v>1</v>
      </c>
      <c r="K51" s="7">
        <f t="shared" si="5"/>
        <v>0</v>
      </c>
    </row>
    <row r="52" spans="2:11" x14ac:dyDescent="0.3">
      <c r="B52" s="17" t="s">
        <v>50</v>
      </c>
      <c r="C52" s="8" t="s">
        <v>731</v>
      </c>
      <c r="D52" s="5">
        <v>0</v>
      </c>
      <c r="E52" s="5">
        <v>0</v>
      </c>
      <c r="F52" s="5">
        <v>1</v>
      </c>
      <c r="G52" s="4">
        <v>2</v>
      </c>
      <c r="H52" s="5">
        <v>6</v>
      </c>
      <c r="I52" s="1">
        <f t="shared" si="3"/>
        <v>-4</v>
      </c>
      <c r="J52" s="5">
        <f t="shared" si="4"/>
        <v>1</v>
      </c>
      <c r="K52" s="7">
        <f t="shared" si="5"/>
        <v>0</v>
      </c>
    </row>
    <row r="53" spans="2:11" x14ac:dyDescent="0.3">
      <c r="B53" s="17" t="s">
        <v>54</v>
      </c>
      <c r="C53" s="8" t="s">
        <v>338</v>
      </c>
      <c r="D53" s="5">
        <v>0</v>
      </c>
      <c r="E53" s="5">
        <v>0</v>
      </c>
      <c r="F53" s="5">
        <v>1</v>
      </c>
      <c r="G53" s="4">
        <v>1</v>
      </c>
      <c r="H53" s="5">
        <v>5</v>
      </c>
      <c r="I53" s="1">
        <f t="shared" si="3"/>
        <v>-4</v>
      </c>
      <c r="J53" s="5">
        <f t="shared" si="4"/>
        <v>1</v>
      </c>
      <c r="K53" s="7">
        <f t="shared" si="5"/>
        <v>0</v>
      </c>
    </row>
    <row r="54" spans="2:11" x14ac:dyDescent="0.3">
      <c r="B54" s="17" t="s">
        <v>55</v>
      </c>
      <c r="C54" s="8" t="s">
        <v>629</v>
      </c>
      <c r="D54" s="5">
        <v>0</v>
      </c>
      <c r="E54" s="5">
        <v>0</v>
      </c>
      <c r="F54" s="5">
        <v>1</v>
      </c>
      <c r="G54" s="4">
        <v>1</v>
      </c>
      <c r="H54" s="5">
        <v>6</v>
      </c>
      <c r="I54" s="1">
        <f t="shared" si="3"/>
        <v>-5</v>
      </c>
      <c r="J54" s="5">
        <f t="shared" si="4"/>
        <v>1</v>
      </c>
      <c r="K54" s="7">
        <f t="shared" si="5"/>
        <v>0</v>
      </c>
    </row>
    <row r="55" spans="2:11" x14ac:dyDescent="0.3">
      <c r="B55" s="17" t="s">
        <v>56</v>
      </c>
      <c r="C55" s="8" t="s">
        <v>298</v>
      </c>
      <c r="D55" s="5">
        <v>0</v>
      </c>
      <c r="E55" s="5">
        <v>0</v>
      </c>
      <c r="F55" s="5">
        <v>2</v>
      </c>
      <c r="G55" s="4">
        <v>1</v>
      </c>
      <c r="H55" s="5">
        <v>3</v>
      </c>
      <c r="I55" s="1">
        <f t="shared" si="3"/>
        <v>-2</v>
      </c>
      <c r="J55" s="5">
        <f t="shared" si="4"/>
        <v>2</v>
      </c>
      <c r="K55" s="7">
        <f t="shared" si="5"/>
        <v>0</v>
      </c>
    </row>
    <row r="56" spans="2:11" x14ac:dyDescent="0.3">
      <c r="B56" s="17" t="s">
        <v>57</v>
      </c>
      <c r="C56" s="8" t="s">
        <v>612</v>
      </c>
      <c r="D56" s="5">
        <v>0</v>
      </c>
      <c r="E56" s="5">
        <v>0</v>
      </c>
      <c r="F56" s="5">
        <v>2</v>
      </c>
      <c r="G56" s="4">
        <v>1</v>
      </c>
      <c r="H56" s="5">
        <v>6</v>
      </c>
      <c r="I56" s="1">
        <f t="shared" si="3"/>
        <v>-5</v>
      </c>
      <c r="J56" s="5">
        <f t="shared" si="4"/>
        <v>2</v>
      </c>
      <c r="K56" s="7">
        <f t="shared" si="5"/>
        <v>0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2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4" max="4" width="8.88671875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593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72" t="s">
        <v>233</v>
      </c>
      <c r="D3" s="74">
        <v>10</v>
      </c>
      <c r="E3" s="73">
        <v>1</v>
      </c>
      <c r="F3" s="74">
        <v>3</v>
      </c>
      <c r="G3" s="73">
        <v>32</v>
      </c>
      <c r="H3" s="74">
        <v>23</v>
      </c>
      <c r="I3" s="1">
        <f>G3-H3</f>
        <v>9</v>
      </c>
      <c r="J3" s="5">
        <f>D3+E3+F3</f>
        <v>14</v>
      </c>
      <c r="K3" s="7">
        <f>D3/J3</f>
        <v>0.7142857142857143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72" t="s">
        <v>230</v>
      </c>
      <c r="D4" s="74">
        <v>10</v>
      </c>
      <c r="E4" s="73">
        <v>3</v>
      </c>
      <c r="F4" s="74">
        <v>8</v>
      </c>
      <c r="G4" s="73">
        <v>28</v>
      </c>
      <c r="H4" s="74">
        <v>29</v>
      </c>
      <c r="I4" s="1">
        <f>G4-H4</f>
        <v>-1</v>
      </c>
      <c r="J4" s="5">
        <f>D4+E4+F4</f>
        <v>21</v>
      </c>
      <c r="K4" s="7">
        <f>D4/J4</f>
        <v>0.47619047619047616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72" t="s">
        <v>252</v>
      </c>
      <c r="D5" s="74">
        <v>8</v>
      </c>
      <c r="E5" s="73">
        <v>4</v>
      </c>
      <c r="F5" s="74">
        <v>9</v>
      </c>
      <c r="G5" s="73">
        <v>33</v>
      </c>
      <c r="H5" s="74">
        <v>38</v>
      </c>
      <c r="I5" s="1">
        <f>G5-H5</f>
        <v>-5</v>
      </c>
      <c r="J5" s="5">
        <f>D5+E5+F5</f>
        <v>21</v>
      </c>
      <c r="K5" s="7">
        <f>D5/J5</f>
        <v>0.38095238095238093</v>
      </c>
      <c r="M5" s="22" t="s">
        <v>567</v>
      </c>
      <c r="N5" s="23"/>
      <c r="O5" s="24">
        <f>'CB Landslag'!O5+'CB Landslag Europa'!O5</f>
        <v>23</v>
      </c>
      <c r="P5" s="24">
        <f>'CB Landslag'!P5+'CB Landslag Europa'!P5</f>
        <v>5</v>
      </c>
      <c r="Q5" s="25">
        <f>'CB Landslag'!Q5+'CB Landslag Europa'!Q5</f>
        <v>0</v>
      </c>
      <c r="R5" s="25">
        <f>'CB Landslag'!R5+'CB Landslag Europa'!R5</f>
        <v>18</v>
      </c>
    </row>
    <row r="6" spans="2:20" x14ac:dyDescent="0.3">
      <c r="B6" s="17" t="s">
        <v>111</v>
      </c>
      <c r="C6" s="72" t="s">
        <v>227</v>
      </c>
      <c r="D6" s="74">
        <v>8</v>
      </c>
      <c r="E6" s="73">
        <v>3</v>
      </c>
      <c r="F6" s="74">
        <v>14</v>
      </c>
      <c r="G6" s="73">
        <v>29</v>
      </c>
      <c r="H6" s="74">
        <v>50</v>
      </c>
      <c r="I6" s="1">
        <f>G6-H6</f>
        <v>-21</v>
      </c>
      <c r="J6" s="5">
        <f>D6+E6+F6</f>
        <v>25</v>
      </c>
      <c r="K6" s="7">
        <f>D6/J6</f>
        <v>0.32</v>
      </c>
      <c r="M6" s="22" t="s">
        <v>568</v>
      </c>
      <c r="N6" s="23"/>
      <c r="O6" s="26">
        <f>'CB Landslag'!O6+'CB Landslag Europa'!O6</f>
        <v>22</v>
      </c>
      <c r="P6" s="44">
        <f>'CB Landslag'!P6+'CB Landslag Europa'!P6</f>
        <v>7</v>
      </c>
      <c r="Q6" s="27">
        <f>'CB Landslag'!Q6+'CB Landslag Europa'!Q6</f>
        <v>0</v>
      </c>
      <c r="R6" s="27">
        <f>'CB Landslag'!R6+'CB Landslag Europa'!R6</f>
        <v>15</v>
      </c>
      <c r="T6" s="43"/>
    </row>
    <row r="7" spans="2:20" x14ac:dyDescent="0.3">
      <c r="B7" s="17" t="s">
        <v>110</v>
      </c>
      <c r="C7" s="72" t="s">
        <v>235</v>
      </c>
      <c r="D7" s="74">
        <v>7</v>
      </c>
      <c r="E7" s="73">
        <v>2</v>
      </c>
      <c r="F7" s="74">
        <v>5</v>
      </c>
      <c r="G7" s="73">
        <v>24</v>
      </c>
      <c r="H7" s="74">
        <v>24</v>
      </c>
      <c r="I7" s="48">
        <f>G7-H7</f>
        <v>0</v>
      </c>
      <c r="J7" s="46">
        <f>D7+E7+F7</f>
        <v>14</v>
      </c>
      <c r="K7" s="49">
        <f>D7/J7</f>
        <v>0.5</v>
      </c>
      <c r="M7" s="33" t="s">
        <v>569</v>
      </c>
      <c r="N7" s="23"/>
      <c r="O7" s="24">
        <f>'CB Landslag'!O7</f>
        <v>13</v>
      </c>
      <c r="P7" s="24">
        <f>'CB Landslag'!P7</f>
        <v>3</v>
      </c>
      <c r="Q7" s="28">
        <f>'CB Landslag'!Q7</f>
        <v>0</v>
      </c>
      <c r="R7" s="28">
        <f>'CB Landslag'!R7</f>
        <v>10</v>
      </c>
    </row>
    <row r="8" spans="2:20" x14ac:dyDescent="0.3">
      <c r="B8" s="17" t="s">
        <v>109</v>
      </c>
      <c r="C8" s="72" t="s">
        <v>231</v>
      </c>
      <c r="D8" s="74">
        <v>7</v>
      </c>
      <c r="E8" s="73">
        <v>2</v>
      </c>
      <c r="F8" s="74">
        <v>9</v>
      </c>
      <c r="G8" s="73">
        <v>31</v>
      </c>
      <c r="H8" s="74">
        <v>38</v>
      </c>
      <c r="I8" s="1">
        <f>G8-H8</f>
        <v>-7</v>
      </c>
      <c r="J8" s="5">
        <f>D8+E8+F8</f>
        <v>18</v>
      </c>
      <c r="K8" s="7">
        <f>D8/J8</f>
        <v>0.3888888888888889</v>
      </c>
      <c r="M8" s="29" t="s">
        <v>570</v>
      </c>
      <c r="N8" s="30"/>
      <c r="O8" s="31">
        <f>O5+O6+O7</f>
        <v>58</v>
      </c>
      <c r="P8" s="31">
        <f>P5+P6+P7</f>
        <v>15</v>
      </c>
      <c r="Q8" s="32">
        <f>Q5+Q6+Q7</f>
        <v>0</v>
      </c>
      <c r="R8" s="32">
        <f>R5+R6+R7</f>
        <v>43</v>
      </c>
    </row>
    <row r="9" spans="2:20" x14ac:dyDescent="0.3">
      <c r="B9" s="17" t="s">
        <v>108</v>
      </c>
      <c r="C9" s="72" t="s">
        <v>232</v>
      </c>
      <c r="D9" s="74">
        <v>6</v>
      </c>
      <c r="E9" s="73">
        <v>3</v>
      </c>
      <c r="F9" s="74">
        <v>10</v>
      </c>
      <c r="G9" s="73">
        <v>24</v>
      </c>
      <c r="H9" s="74">
        <v>32</v>
      </c>
      <c r="I9" s="1">
        <f>G9-H9</f>
        <v>-8</v>
      </c>
      <c r="J9" s="5">
        <f>D9+E9+F9</f>
        <v>19</v>
      </c>
      <c r="K9" s="7">
        <f>D9/J9</f>
        <v>0.31578947368421051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72" t="s">
        <v>274</v>
      </c>
      <c r="D10" s="74">
        <v>5</v>
      </c>
      <c r="E10" s="73">
        <v>0</v>
      </c>
      <c r="F10" s="74">
        <v>6</v>
      </c>
      <c r="G10" s="73">
        <v>16</v>
      </c>
      <c r="H10" s="74">
        <v>17</v>
      </c>
      <c r="I10" s="1">
        <f>G10-H10</f>
        <v>-1</v>
      </c>
      <c r="J10" s="5">
        <f>D10+E10+F10</f>
        <v>11</v>
      </c>
      <c r="K10" s="7">
        <f>D10/J10</f>
        <v>0.45454545454545453</v>
      </c>
      <c r="M10" s="33" t="s">
        <v>572</v>
      </c>
      <c r="N10" s="23"/>
      <c r="O10" s="24">
        <f>SUM(D3:D202)</f>
        <v>149</v>
      </c>
      <c r="P10" s="33" t="s">
        <v>7</v>
      </c>
      <c r="Q10" s="34"/>
      <c r="R10" s="28">
        <f>SUM(G3:G202)</f>
        <v>590</v>
      </c>
    </row>
    <row r="11" spans="2:20" x14ac:dyDescent="0.3">
      <c r="B11" s="17" t="s">
        <v>106</v>
      </c>
      <c r="C11" s="72" t="s">
        <v>239</v>
      </c>
      <c r="D11" s="74">
        <v>5</v>
      </c>
      <c r="E11" s="73">
        <v>1</v>
      </c>
      <c r="F11" s="74">
        <v>8</v>
      </c>
      <c r="G11" s="73">
        <v>14</v>
      </c>
      <c r="H11" s="74">
        <v>26</v>
      </c>
      <c r="I11" s="1">
        <f>G11-H11</f>
        <v>-12</v>
      </c>
      <c r="J11" s="5">
        <f>D11+E11+F11</f>
        <v>14</v>
      </c>
      <c r="K11" s="7">
        <f>D11/J11</f>
        <v>0.35714285714285715</v>
      </c>
      <c r="M11" s="33" t="s">
        <v>573</v>
      </c>
      <c r="N11" s="23"/>
      <c r="O11" s="26">
        <f>SUM(E3:E202)</f>
        <v>48</v>
      </c>
      <c r="P11" s="33" t="s">
        <v>8</v>
      </c>
      <c r="Q11" s="34"/>
      <c r="R11" s="27">
        <f>SUM(H3:H202)</f>
        <v>783</v>
      </c>
    </row>
    <row r="12" spans="2:20" x14ac:dyDescent="0.3">
      <c r="B12" s="17" t="s">
        <v>10</v>
      </c>
      <c r="C12" s="72" t="s">
        <v>234</v>
      </c>
      <c r="D12" s="74">
        <v>5</v>
      </c>
      <c r="E12" s="73">
        <v>2</v>
      </c>
      <c r="F12" s="74">
        <v>9</v>
      </c>
      <c r="G12" s="73">
        <v>20</v>
      </c>
      <c r="H12" s="74">
        <v>25</v>
      </c>
      <c r="I12" s="48">
        <f>G12-H12</f>
        <v>-5</v>
      </c>
      <c r="J12" s="46">
        <f>D12+E12+F12</f>
        <v>16</v>
      </c>
      <c r="K12" s="49">
        <f>D12/J12</f>
        <v>0.3125</v>
      </c>
      <c r="M12" s="35" t="s">
        <v>574</v>
      </c>
      <c r="N12" s="36"/>
      <c r="O12" s="37">
        <f>SUM(F3:F202)</f>
        <v>216</v>
      </c>
      <c r="P12" s="35" t="s">
        <v>101</v>
      </c>
      <c r="Q12" s="38"/>
      <c r="R12" s="37">
        <f>R10-R11</f>
        <v>-193</v>
      </c>
    </row>
    <row r="13" spans="2:20" x14ac:dyDescent="0.3">
      <c r="B13" s="17" t="s">
        <v>11</v>
      </c>
      <c r="C13" s="72" t="s">
        <v>226</v>
      </c>
      <c r="D13" s="74">
        <v>4</v>
      </c>
      <c r="E13" s="73">
        <v>1</v>
      </c>
      <c r="F13" s="74">
        <v>2</v>
      </c>
      <c r="G13" s="73">
        <v>15</v>
      </c>
      <c r="H13" s="74">
        <v>11</v>
      </c>
      <c r="I13" s="1">
        <f>G13-H13</f>
        <v>4</v>
      </c>
      <c r="J13" s="5">
        <f>D13+E13+F13</f>
        <v>7</v>
      </c>
      <c r="K13" s="7">
        <f>D13/J13</f>
        <v>0.5714285714285714</v>
      </c>
      <c r="M13" s="39" t="s">
        <v>570</v>
      </c>
      <c r="N13" s="40"/>
      <c r="O13" s="32">
        <f>O10+O11+O12</f>
        <v>413</v>
      </c>
      <c r="P13" s="41" t="s">
        <v>570</v>
      </c>
      <c r="Q13" s="40"/>
      <c r="R13" s="32">
        <f>R10+R11</f>
        <v>1373</v>
      </c>
    </row>
    <row r="14" spans="2:20" x14ac:dyDescent="0.3">
      <c r="B14" s="17" t="s">
        <v>12</v>
      </c>
      <c r="C14" s="72" t="s">
        <v>249</v>
      </c>
      <c r="D14" s="74">
        <v>4</v>
      </c>
      <c r="E14" s="73">
        <v>2</v>
      </c>
      <c r="F14" s="74">
        <v>4</v>
      </c>
      <c r="G14" s="73">
        <v>17</v>
      </c>
      <c r="H14" s="74">
        <v>18</v>
      </c>
      <c r="I14" s="1">
        <f>G14-H14</f>
        <v>-1</v>
      </c>
      <c r="J14" s="5">
        <f>D14+E14+F14</f>
        <v>10</v>
      </c>
      <c r="K14" s="7">
        <f>D14/J14</f>
        <v>0.4</v>
      </c>
    </row>
    <row r="15" spans="2:20" x14ac:dyDescent="0.3">
      <c r="B15" s="17" t="s">
        <v>13</v>
      </c>
      <c r="C15" s="72" t="s">
        <v>270</v>
      </c>
      <c r="D15" s="74">
        <v>3</v>
      </c>
      <c r="E15" s="73">
        <v>0</v>
      </c>
      <c r="F15" s="74">
        <v>1</v>
      </c>
      <c r="G15" s="73">
        <v>6</v>
      </c>
      <c r="H15" s="74">
        <v>3</v>
      </c>
      <c r="I15" s="1">
        <f>G15-H15</f>
        <v>3</v>
      </c>
      <c r="J15" s="5">
        <f>D15+E15+F15</f>
        <v>4</v>
      </c>
      <c r="K15" s="7">
        <f>D15/J15</f>
        <v>0.75</v>
      </c>
      <c r="M15" s="43"/>
    </row>
    <row r="16" spans="2:20" x14ac:dyDescent="0.3">
      <c r="B16" s="17" t="s">
        <v>14</v>
      </c>
      <c r="C16" s="72" t="s">
        <v>229</v>
      </c>
      <c r="D16" s="74">
        <v>3</v>
      </c>
      <c r="E16" s="73">
        <v>1</v>
      </c>
      <c r="F16" s="74">
        <v>1</v>
      </c>
      <c r="G16" s="73">
        <v>11</v>
      </c>
      <c r="H16" s="74">
        <v>8</v>
      </c>
      <c r="I16" s="1">
        <f>G16-H16</f>
        <v>3</v>
      </c>
      <c r="J16" s="5">
        <f>D16+E16+F16</f>
        <v>5</v>
      </c>
      <c r="K16" s="7">
        <f>D16/J16</f>
        <v>0.6</v>
      </c>
    </row>
    <row r="17" spans="2:14" x14ac:dyDescent="0.3">
      <c r="B17" s="17" t="s">
        <v>15</v>
      </c>
      <c r="C17" s="72" t="s">
        <v>268</v>
      </c>
      <c r="D17" s="74">
        <v>3</v>
      </c>
      <c r="E17" s="73">
        <v>3</v>
      </c>
      <c r="F17" s="74">
        <v>1</v>
      </c>
      <c r="G17" s="73">
        <v>10</v>
      </c>
      <c r="H17" s="74">
        <v>8</v>
      </c>
      <c r="I17" s="1">
        <f>G17-H17</f>
        <v>2</v>
      </c>
      <c r="J17" s="5">
        <f>D17+E17+F17</f>
        <v>7</v>
      </c>
      <c r="K17" s="7">
        <f>D17/J17</f>
        <v>0.42857142857142855</v>
      </c>
    </row>
    <row r="18" spans="2:14" x14ac:dyDescent="0.3">
      <c r="B18" s="17" t="s">
        <v>16</v>
      </c>
      <c r="C18" s="72" t="s">
        <v>263</v>
      </c>
      <c r="D18" s="74">
        <v>3</v>
      </c>
      <c r="E18" s="73">
        <v>0</v>
      </c>
      <c r="F18" s="74">
        <v>4</v>
      </c>
      <c r="G18" s="73">
        <v>14</v>
      </c>
      <c r="H18" s="74">
        <v>16</v>
      </c>
      <c r="I18" s="1">
        <f>G18-H18</f>
        <v>-2</v>
      </c>
      <c r="J18" s="5">
        <f>D18+E18+F18</f>
        <v>7</v>
      </c>
      <c r="K18" s="7">
        <f>D18/J18</f>
        <v>0.42857142857142855</v>
      </c>
      <c r="N18" t="s">
        <v>669</v>
      </c>
    </row>
    <row r="19" spans="2:14" x14ac:dyDescent="0.3">
      <c r="B19" s="17" t="s">
        <v>17</v>
      </c>
      <c r="C19" s="72" t="s">
        <v>245</v>
      </c>
      <c r="D19" s="74">
        <v>3</v>
      </c>
      <c r="E19" s="73">
        <v>2</v>
      </c>
      <c r="F19" s="74">
        <v>5</v>
      </c>
      <c r="G19" s="73">
        <v>13</v>
      </c>
      <c r="H19" s="74">
        <v>17</v>
      </c>
      <c r="I19" s="1">
        <f>G19-H19</f>
        <v>-4</v>
      </c>
      <c r="J19" s="5">
        <f>D19+E19+F19</f>
        <v>10</v>
      </c>
      <c r="K19" s="7">
        <f>D19/J19</f>
        <v>0.3</v>
      </c>
    </row>
    <row r="20" spans="2:14" x14ac:dyDescent="0.3">
      <c r="B20" s="17" t="s">
        <v>18</v>
      </c>
      <c r="C20" s="72" t="s">
        <v>244</v>
      </c>
      <c r="D20" s="74">
        <v>3</v>
      </c>
      <c r="E20" s="73">
        <v>1</v>
      </c>
      <c r="F20" s="74">
        <v>7</v>
      </c>
      <c r="G20" s="73">
        <v>12</v>
      </c>
      <c r="H20" s="74">
        <v>18</v>
      </c>
      <c r="I20" s="1">
        <f>G20-H20</f>
        <v>-6</v>
      </c>
      <c r="J20" s="5">
        <f>D20+E20+F20</f>
        <v>11</v>
      </c>
      <c r="K20" s="7">
        <f>D20/J20</f>
        <v>0.27272727272727271</v>
      </c>
    </row>
    <row r="21" spans="2:14" x14ac:dyDescent="0.3">
      <c r="B21" s="17" t="s">
        <v>19</v>
      </c>
      <c r="C21" s="72" t="s">
        <v>630</v>
      </c>
      <c r="D21" s="74">
        <v>2</v>
      </c>
      <c r="E21" s="73">
        <v>0</v>
      </c>
      <c r="F21" s="74">
        <v>0</v>
      </c>
      <c r="G21" s="73">
        <v>6</v>
      </c>
      <c r="H21" s="74">
        <v>4</v>
      </c>
      <c r="I21" s="1">
        <f>G21-H21</f>
        <v>2</v>
      </c>
      <c r="J21" s="5">
        <f>D21+E21+F21</f>
        <v>2</v>
      </c>
      <c r="K21" s="7">
        <f>D21/J21</f>
        <v>1</v>
      </c>
    </row>
    <row r="22" spans="2:14" x14ac:dyDescent="0.3">
      <c r="B22" s="17" t="s">
        <v>20</v>
      </c>
      <c r="C22" s="72" t="s">
        <v>228</v>
      </c>
      <c r="D22" s="74">
        <v>2</v>
      </c>
      <c r="E22" s="73">
        <v>0</v>
      </c>
      <c r="F22" s="74">
        <v>1</v>
      </c>
      <c r="G22" s="73">
        <v>6</v>
      </c>
      <c r="H22" s="74">
        <v>5</v>
      </c>
      <c r="I22" s="1">
        <f>G22-H22</f>
        <v>1</v>
      </c>
      <c r="J22" s="5">
        <f>D22+E22+F22</f>
        <v>3</v>
      </c>
      <c r="K22" s="7">
        <f>D22/J22</f>
        <v>0.66666666666666663</v>
      </c>
    </row>
    <row r="23" spans="2:14" x14ac:dyDescent="0.3">
      <c r="B23" s="17" t="s">
        <v>21</v>
      </c>
      <c r="C23" s="72" t="s">
        <v>285</v>
      </c>
      <c r="D23" s="74">
        <v>2</v>
      </c>
      <c r="E23" s="73">
        <v>1</v>
      </c>
      <c r="F23" s="74">
        <v>1</v>
      </c>
      <c r="G23" s="73">
        <v>12</v>
      </c>
      <c r="H23" s="74">
        <v>10</v>
      </c>
      <c r="I23" s="1">
        <f>G23-H23</f>
        <v>2</v>
      </c>
      <c r="J23" s="5">
        <f>D23+E23+F23</f>
        <v>4</v>
      </c>
      <c r="K23" s="7">
        <f>D23/J23</f>
        <v>0.5</v>
      </c>
    </row>
    <row r="24" spans="2:14" x14ac:dyDescent="0.3">
      <c r="B24" s="17" t="s">
        <v>22</v>
      </c>
      <c r="C24" s="72" t="s">
        <v>682</v>
      </c>
      <c r="D24" s="74">
        <v>2</v>
      </c>
      <c r="E24" s="73">
        <v>0</v>
      </c>
      <c r="F24" s="74">
        <v>2</v>
      </c>
      <c r="G24" s="73">
        <v>9</v>
      </c>
      <c r="H24" s="74">
        <v>6</v>
      </c>
      <c r="I24" s="1">
        <f>G24-H24</f>
        <v>3</v>
      </c>
      <c r="J24" s="5">
        <f>D24+E24+F24</f>
        <v>4</v>
      </c>
      <c r="K24" s="7">
        <f>D24/J24</f>
        <v>0.5</v>
      </c>
    </row>
    <row r="25" spans="2:14" x14ac:dyDescent="0.3">
      <c r="B25" s="17" t="s">
        <v>23</v>
      </c>
      <c r="C25" s="72" t="s">
        <v>648</v>
      </c>
      <c r="D25" s="74">
        <v>2</v>
      </c>
      <c r="E25" s="73">
        <v>0</v>
      </c>
      <c r="F25" s="74">
        <v>2</v>
      </c>
      <c r="G25" s="73">
        <v>15</v>
      </c>
      <c r="H25" s="74">
        <v>13</v>
      </c>
      <c r="I25" s="1">
        <f>G25-H25</f>
        <v>2</v>
      </c>
      <c r="J25" s="5">
        <f>D25+E25+F25</f>
        <v>4</v>
      </c>
      <c r="K25" s="7">
        <f>D25/J25</f>
        <v>0.5</v>
      </c>
    </row>
    <row r="26" spans="2:14" x14ac:dyDescent="0.3">
      <c r="B26" s="17" t="s">
        <v>24</v>
      </c>
      <c r="C26" s="72" t="s">
        <v>242</v>
      </c>
      <c r="D26" s="74">
        <v>2</v>
      </c>
      <c r="E26" s="73">
        <v>0</v>
      </c>
      <c r="F26" s="74">
        <v>3</v>
      </c>
      <c r="G26" s="73">
        <v>3</v>
      </c>
      <c r="H26" s="74">
        <v>6</v>
      </c>
      <c r="I26" s="48">
        <f>G26-H26</f>
        <v>-3</v>
      </c>
      <c r="J26" s="46">
        <f>D26+E26+F26</f>
        <v>5</v>
      </c>
      <c r="K26" s="49">
        <f>D26/J26</f>
        <v>0.4</v>
      </c>
    </row>
    <row r="27" spans="2:14" x14ac:dyDescent="0.3">
      <c r="B27" s="17" t="s">
        <v>25</v>
      </c>
      <c r="C27" s="72" t="s">
        <v>271</v>
      </c>
      <c r="D27" s="74">
        <v>2</v>
      </c>
      <c r="E27" s="73">
        <v>0</v>
      </c>
      <c r="F27" s="74">
        <v>3</v>
      </c>
      <c r="G27" s="73">
        <v>8</v>
      </c>
      <c r="H27" s="74">
        <v>17</v>
      </c>
      <c r="I27" s="1">
        <f>G27-H27</f>
        <v>-9</v>
      </c>
      <c r="J27" s="5">
        <f>D27+E27+F27</f>
        <v>5</v>
      </c>
      <c r="K27" s="7">
        <f>D27/J27</f>
        <v>0.4</v>
      </c>
    </row>
    <row r="28" spans="2:14" x14ac:dyDescent="0.3">
      <c r="B28" s="17" t="s">
        <v>26</v>
      </c>
      <c r="C28" s="72" t="s">
        <v>282</v>
      </c>
      <c r="D28" s="74">
        <v>2</v>
      </c>
      <c r="E28" s="73">
        <v>2</v>
      </c>
      <c r="F28" s="74">
        <v>2</v>
      </c>
      <c r="G28" s="73">
        <v>10</v>
      </c>
      <c r="H28" s="74">
        <v>8</v>
      </c>
      <c r="I28" s="1">
        <f>G28-H28</f>
        <v>2</v>
      </c>
      <c r="J28" s="5">
        <f>D28+E28+F28</f>
        <v>6</v>
      </c>
      <c r="K28" s="7">
        <f>D28/J28</f>
        <v>0.33333333333333331</v>
      </c>
    </row>
    <row r="29" spans="2:14" x14ac:dyDescent="0.3">
      <c r="B29" s="17" t="s">
        <v>27</v>
      </c>
      <c r="C29" s="72" t="s">
        <v>272</v>
      </c>
      <c r="D29" s="74">
        <v>2</v>
      </c>
      <c r="E29" s="73">
        <v>1</v>
      </c>
      <c r="F29" s="74">
        <v>3</v>
      </c>
      <c r="G29" s="73">
        <v>6</v>
      </c>
      <c r="H29" s="74">
        <v>12</v>
      </c>
      <c r="I29" s="1">
        <f>G29-H29</f>
        <v>-6</v>
      </c>
      <c r="J29" s="5">
        <f>D29+E29+F29</f>
        <v>6</v>
      </c>
      <c r="K29" s="7">
        <f>D29/J29</f>
        <v>0.33333333333333331</v>
      </c>
    </row>
    <row r="30" spans="2:14" x14ac:dyDescent="0.3">
      <c r="B30" s="17" t="s">
        <v>28</v>
      </c>
      <c r="C30" s="72" t="s">
        <v>260</v>
      </c>
      <c r="D30" s="74">
        <v>2</v>
      </c>
      <c r="E30" s="73">
        <v>0</v>
      </c>
      <c r="F30" s="74">
        <v>4</v>
      </c>
      <c r="G30" s="73">
        <v>6</v>
      </c>
      <c r="H30" s="74">
        <v>10</v>
      </c>
      <c r="I30" s="1">
        <f>G30-H30</f>
        <v>-4</v>
      </c>
      <c r="J30" s="5">
        <f>D30+E30+F30</f>
        <v>6</v>
      </c>
      <c r="K30" s="7">
        <f>D30/J30</f>
        <v>0.33333333333333331</v>
      </c>
    </row>
    <row r="31" spans="2:14" x14ac:dyDescent="0.3">
      <c r="B31" s="17" t="s">
        <v>29</v>
      </c>
      <c r="C31" s="72" t="s">
        <v>255</v>
      </c>
      <c r="D31" s="74">
        <v>2</v>
      </c>
      <c r="E31" s="73">
        <v>0</v>
      </c>
      <c r="F31" s="74">
        <v>5</v>
      </c>
      <c r="G31" s="73">
        <v>8</v>
      </c>
      <c r="H31" s="74">
        <v>21</v>
      </c>
      <c r="I31" s="1">
        <f>G31-H31</f>
        <v>-13</v>
      </c>
      <c r="J31" s="5">
        <f>D31+E31+F31</f>
        <v>7</v>
      </c>
      <c r="K31" s="7">
        <f>D31/J31</f>
        <v>0.2857142857142857</v>
      </c>
    </row>
    <row r="32" spans="2:14" x14ac:dyDescent="0.3">
      <c r="B32" s="17" t="s">
        <v>30</v>
      </c>
      <c r="C32" s="72" t="s">
        <v>241</v>
      </c>
      <c r="D32" s="74">
        <v>2</v>
      </c>
      <c r="E32" s="73">
        <v>2</v>
      </c>
      <c r="F32" s="74">
        <v>4</v>
      </c>
      <c r="G32" s="73">
        <v>13</v>
      </c>
      <c r="H32" s="74">
        <v>15</v>
      </c>
      <c r="I32" s="1">
        <f>G32-H32</f>
        <v>-2</v>
      </c>
      <c r="J32" s="5">
        <f>D32+E32+F32</f>
        <v>8</v>
      </c>
      <c r="K32" s="7">
        <f>D32/J32</f>
        <v>0.25</v>
      </c>
    </row>
    <row r="33" spans="2:11" x14ac:dyDescent="0.3">
      <c r="B33" s="17" t="s">
        <v>31</v>
      </c>
      <c r="C33" s="72" t="s">
        <v>283</v>
      </c>
      <c r="D33" s="74">
        <v>2</v>
      </c>
      <c r="E33" s="73">
        <v>0</v>
      </c>
      <c r="F33" s="74">
        <v>6</v>
      </c>
      <c r="G33" s="73">
        <v>8</v>
      </c>
      <c r="H33" s="74">
        <v>13</v>
      </c>
      <c r="I33" s="1">
        <f>G33-H33</f>
        <v>-5</v>
      </c>
      <c r="J33" s="5">
        <f>D33+E33+F33</f>
        <v>8</v>
      </c>
      <c r="K33" s="7">
        <f>D33/J33</f>
        <v>0.25</v>
      </c>
    </row>
    <row r="34" spans="2:11" x14ac:dyDescent="0.3">
      <c r="B34" s="17" t="s">
        <v>32</v>
      </c>
      <c r="C34" s="72" t="s">
        <v>238</v>
      </c>
      <c r="D34" s="74">
        <v>2</v>
      </c>
      <c r="E34" s="73">
        <v>3</v>
      </c>
      <c r="F34" s="74">
        <v>5</v>
      </c>
      <c r="G34" s="73">
        <v>11</v>
      </c>
      <c r="H34" s="74">
        <v>16</v>
      </c>
      <c r="I34" s="1">
        <f>G34-H34</f>
        <v>-5</v>
      </c>
      <c r="J34" s="5">
        <f>D34+E34+F34</f>
        <v>10</v>
      </c>
      <c r="K34" s="7">
        <f>D34/J34</f>
        <v>0.2</v>
      </c>
    </row>
    <row r="35" spans="2:11" x14ac:dyDescent="0.3">
      <c r="B35" s="17" t="s">
        <v>33</v>
      </c>
      <c r="C35" s="72" t="s">
        <v>776</v>
      </c>
      <c r="D35" s="74">
        <v>1</v>
      </c>
      <c r="E35" s="73">
        <v>0</v>
      </c>
      <c r="F35" s="74">
        <v>0</v>
      </c>
      <c r="G35" s="73">
        <v>4</v>
      </c>
      <c r="H35" s="74">
        <v>0</v>
      </c>
      <c r="I35" s="1">
        <f>G35-H35</f>
        <v>4</v>
      </c>
      <c r="J35" s="5">
        <f>D35+E35+F35</f>
        <v>1</v>
      </c>
      <c r="K35" s="7">
        <f>D35/J35</f>
        <v>1</v>
      </c>
    </row>
    <row r="36" spans="2:11" x14ac:dyDescent="0.3">
      <c r="B36" s="17" t="s">
        <v>34</v>
      </c>
      <c r="C36" s="72" t="s">
        <v>278</v>
      </c>
      <c r="D36" s="74">
        <v>1</v>
      </c>
      <c r="E36" s="73">
        <v>0</v>
      </c>
      <c r="F36" s="74">
        <v>0</v>
      </c>
      <c r="G36" s="73">
        <v>4</v>
      </c>
      <c r="H36" s="74">
        <v>1</v>
      </c>
      <c r="I36" s="1">
        <f>G36-H36</f>
        <v>3</v>
      </c>
      <c r="J36" s="5">
        <f>D36+E36+F36</f>
        <v>1</v>
      </c>
      <c r="K36" s="7">
        <f>D36/J36</f>
        <v>1</v>
      </c>
    </row>
    <row r="37" spans="2:11" x14ac:dyDescent="0.3">
      <c r="B37" s="17" t="s">
        <v>35</v>
      </c>
      <c r="C37" s="72" t="s">
        <v>248</v>
      </c>
      <c r="D37" s="74">
        <v>1</v>
      </c>
      <c r="E37" s="73">
        <v>0</v>
      </c>
      <c r="F37" s="74">
        <v>0</v>
      </c>
      <c r="G37" s="73">
        <v>3</v>
      </c>
      <c r="H37" s="74">
        <v>0</v>
      </c>
      <c r="I37" s="1">
        <f>G37-H37</f>
        <v>3</v>
      </c>
      <c r="J37" s="5">
        <f>D37+E37+F37</f>
        <v>1</v>
      </c>
      <c r="K37" s="7">
        <f>D37/J37</f>
        <v>1</v>
      </c>
    </row>
    <row r="38" spans="2:11" x14ac:dyDescent="0.3">
      <c r="B38" s="17" t="s">
        <v>36</v>
      </c>
      <c r="C38" s="72" t="s">
        <v>256</v>
      </c>
      <c r="D38" s="74">
        <v>1</v>
      </c>
      <c r="E38" s="73">
        <v>0</v>
      </c>
      <c r="F38" s="74">
        <v>0</v>
      </c>
      <c r="G38" s="73">
        <v>2</v>
      </c>
      <c r="H38" s="74">
        <v>0</v>
      </c>
      <c r="I38" s="1">
        <f>G38-H38</f>
        <v>2</v>
      </c>
      <c r="J38" s="5">
        <f>D38+E38+F38</f>
        <v>1</v>
      </c>
      <c r="K38" s="7">
        <f>D38/J38</f>
        <v>1</v>
      </c>
    </row>
    <row r="39" spans="2:11" x14ac:dyDescent="0.3">
      <c r="B39" s="17" t="s">
        <v>37</v>
      </c>
      <c r="C39" s="72" t="s">
        <v>632</v>
      </c>
      <c r="D39" s="74">
        <v>1</v>
      </c>
      <c r="E39" s="73">
        <v>0</v>
      </c>
      <c r="F39" s="74">
        <v>0</v>
      </c>
      <c r="G39" s="73">
        <v>3</v>
      </c>
      <c r="H39" s="74">
        <v>2</v>
      </c>
      <c r="I39" s="1">
        <f>G39-H39</f>
        <v>1</v>
      </c>
      <c r="J39" s="5">
        <f>D39+E39+F39</f>
        <v>1</v>
      </c>
      <c r="K39" s="7">
        <f>D39/J39</f>
        <v>1</v>
      </c>
    </row>
    <row r="40" spans="2:11" x14ac:dyDescent="0.3">
      <c r="B40" s="17" t="s">
        <v>38</v>
      </c>
      <c r="C40" s="72" t="s">
        <v>658</v>
      </c>
      <c r="D40" s="74">
        <v>1</v>
      </c>
      <c r="E40" s="73">
        <v>0</v>
      </c>
      <c r="F40" s="74">
        <v>0</v>
      </c>
      <c r="G40" s="73">
        <v>3</v>
      </c>
      <c r="H40" s="74">
        <v>2</v>
      </c>
      <c r="I40" s="1">
        <f>G40-H40</f>
        <v>1</v>
      </c>
      <c r="J40" s="5">
        <f>D40+E40+F40</f>
        <v>1</v>
      </c>
      <c r="K40" s="7">
        <f>D40/J40</f>
        <v>1</v>
      </c>
    </row>
    <row r="41" spans="2:11" x14ac:dyDescent="0.3">
      <c r="B41" s="17" t="s">
        <v>39</v>
      </c>
      <c r="C41" s="72" t="s">
        <v>631</v>
      </c>
      <c r="D41" s="74">
        <v>1</v>
      </c>
      <c r="E41" s="73">
        <v>0</v>
      </c>
      <c r="F41" s="74">
        <v>0</v>
      </c>
      <c r="G41" s="73">
        <v>2</v>
      </c>
      <c r="H41" s="74">
        <v>1</v>
      </c>
      <c r="I41" s="1">
        <f>G41-H41</f>
        <v>1</v>
      </c>
      <c r="J41" s="5">
        <f>D41+E41+F41</f>
        <v>1</v>
      </c>
      <c r="K41" s="7">
        <f>D41/J41</f>
        <v>1</v>
      </c>
    </row>
    <row r="42" spans="2:11" x14ac:dyDescent="0.3">
      <c r="B42" s="17" t="s">
        <v>40</v>
      </c>
      <c r="C42" s="72" t="s">
        <v>723</v>
      </c>
      <c r="D42" s="74">
        <v>1</v>
      </c>
      <c r="E42" s="73">
        <v>0</v>
      </c>
      <c r="F42" s="74">
        <v>0</v>
      </c>
      <c r="G42" s="73">
        <v>2</v>
      </c>
      <c r="H42" s="74">
        <v>1</v>
      </c>
      <c r="I42" s="1">
        <f>G42-H42</f>
        <v>1</v>
      </c>
      <c r="J42" s="5">
        <f>D42+E42+F42</f>
        <v>1</v>
      </c>
      <c r="K42" s="7">
        <f>D42/J42</f>
        <v>1</v>
      </c>
    </row>
    <row r="43" spans="2:11" x14ac:dyDescent="0.3">
      <c r="B43" s="17" t="s">
        <v>41</v>
      </c>
      <c r="C43" s="72" t="s">
        <v>915</v>
      </c>
      <c r="D43" s="74">
        <v>1</v>
      </c>
      <c r="E43" s="73">
        <v>0</v>
      </c>
      <c r="F43" s="74">
        <v>0</v>
      </c>
      <c r="G43" s="73">
        <v>1</v>
      </c>
      <c r="H43" s="74">
        <v>0</v>
      </c>
      <c r="I43" s="1">
        <f>G43-H43</f>
        <v>1</v>
      </c>
      <c r="J43" s="5">
        <f>D43+E43+F43</f>
        <v>1</v>
      </c>
      <c r="K43" s="7">
        <f>D43/J43</f>
        <v>1</v>
      </c>
    </row>
    <row r="44" spans="2:11" x14ac:dyDescent="0.3">
      <c r="B44" s="17" t="s">
        <v>42</v>
      </c>
      <c r="C44" s="72" t="s">
        <v>266</v>
      </c>
      <c r="D44" s="74">
        <v>1</v>
      </c>
      <c r="E44" s="73">
        <v>0</v>
      </c>
      <c r="F44" s="74">
        <v>0</v>
      </c>
      <c r="G44" s="73">
        <v>1</v>
      </c>
      <c r="H44" s="74">
        <v>0</v>
      </c>
      <c r="I44" s="1">
        <f>G44-H44</f>
        <v>1</v>
      </c>
      <c r="J44" s="5">
        <f>D44+E44+F44</f>
        <v>1</v>
      </c>
      <c r="K44" s="7">
        <f>D44/J44</f>
        <v>1</v>
      </c>
    </row>
    <row r="45" spans="2:11" x14ac:dyDescent="0.3">
      <c r="B45" s="17" t="s">
        <v>43</v>
      </c>
      <c r="C45" s="72" t="s">
        <v>262</v>
      </c>
      <c r="D45" s="74">
        <v>1</v>
      </c>
      <c r="E45" s="73">
        <v>0</v>
      </c>
      <c r="F45" s="74">
        <v>1</v>
      </c>
      <c r="G45" s="73">
        <v>5</v>
      </c>
      <c r="H45" s="74">
        <v>4</v>
      </c>
      <c r="I45" s="1">
        <f>G45-H45</f>
        <v>1</v>
      </c>
      <c r="J45" s="5">
        <f>D45+E45+F45</f>
        <v>2</v>
      </c>
      <c r="K45" s="7">
        <f>D45/J45</f>
        <v>0.5</v>
      </c>
    </row>
    <row r="46" spans="2:11" x14ac:dyDescent="0.3">
      <c r="B46" s="17" t="s">
        <v>44</v>
      </c>
      <c r="C46" s="72" t="s">
        <v>657</v>
      </c>
      <c r="D46" s="74">
        <v>1</v>
      </c>
      <c r="E46" s="73">
        <v>0</v>
      </c>
      <c r="F46" s="74">
        <v>1</v>
      </c>
      <c r="G46" s="73">
        <v>3</v>
      </c>
      <c r="H46" s="74">
        <v>2</v>
      </c>
      <c r="I46" s="48">
        <f>G46-H46</f>
        <v>1</v>
      </c>
      <c r="J46" s="46">
        <f>D46+E46+F46</f>
        <v>2</v>
      </c>
      <c r="K46" s="49">
        <f>D46/J46</f>
        <v>0.5</v>
      </c>
    </row>
    <row r="47" spans="2:11" x14ac:dyDescent="0.3">
      <c r="B47" s="17" t="s">
        <v>45</v>
      </c>
      <c r="C47" s="72" t="s">
        <v>777</v>
      </c>
      <c r="D47" s="74">
        <v>1</v>
      </c>
      <c r="E47" s="73">
        <v>0</v>
      </c>
      <c r="F47" s="74">
        <v>1</v>
      </c>
      <c r="G47" s="73">
        <v>5</v>
      </c>
      <c r="H47" s="74">
        <v>5</v>
      </c>
      <c r="I47" s="1">
        <f>G47-H47</f>
        <v>0</v>
      </c>
      <c r="J47" s="5">
        <f>D47+E47+F47</f>
        <v>2</v>
      </c>
      <c r="K47" s="7">
        <f>D47/J47</f>
        <v>0.5</v>
      </c>
    </row>
    <row r="48" spans="2:11" x14ac:dyDescent="0.3">
      <c r="B48" s="17" t="s">
        <v>46</v>
      </c>
      <c r="C48" s="72" t="s">
        <v>264</v>
      </c>
      <c r="D48" s="74">
        <v>1</v>
      </c>
      <c r="E48" s="73">
        <v>0</v>
      </c>
      <c r="F48" s="74">
        <v>1</v>
      </c>
      <c r="G48" s="73">
        <v>3</v>
      </c>
      <c r="H48" s="74">
        <v>3</v>
      </c>
      <c r="I48" s="1">
        <f>G48-H48</f>
        <v>0</v>
      </c>
      <c r="J48" s="5">
        <f>D48+E48+F48</f>
        <v>2</v>
      </c>
      <c r="K48" s="7">
        <f>D48/J48</f>
        <v>0.5</v>
      </c>
    </row>
    <row r="49" spans="2:11" x14ac:dyDescent="0.3">
      <c r="B49" s="17" t="s">
        <v>47</v>
      </c>
      <c r="C49" s="72" t="s">
        <v>257</v>
      </c>
      <c r="D49" s="74">
        <v>1</v>
      </c>
      <c r="E49" s="73">
        <v>0</v>
      </c>
      <c r="F49" s="74">
        <v>1</v>
      </c>
      <c r="G49" s="73">
        <v>3</v>
      </c>
      <c r="H49" s="74">
        <v>4</v>
      </c>
      <c r="I49" s="48">
        <f>G49-H49</f>
        <v>-1</v>
      </c>
      <c r="J49" s="46">
        <f>D49+E49+F49</f>
        <v>2</v>
      </c>
      <c r="K49" s="49">
        <f>D49/J49</f>
        <v>0.5</v>
      </c>
    </row>
    <row r="50" spans="2:11" x14ac:dyDescent="0.3">
      <c r="B50" s="17" t="s">
        <v>48</v>
      </c>
      <c r="C50" s="72" t="s">
        <v>725</v>
      </c>
      <c r="D50" s="74">
        <v>1</v>
      </c>
      <c r="E50" s="73">
        <v>0</v>
      </c>
      <c r="F50" s="74">
        <v>1</v>
      </c>
      <c r="G50" s="73">
        <v>3</v>
      </c>
      <c r="H50" s="74">
        <v>5</v>
      </c>
      <c r="I50" s="1">
        <f>G50-H50</f>
        <v>-2</v>
      </c>
      <c r="J50" s="5">
        <f>D50+E50+F50</f>
        <v>2</v>
      </c>
      <c r="K50" s="7">
        <f>D50/J50</f>
        <v>0.5</v>
      </c>
    </row>
    <row r="51" spans="2:11" x14ac:dyDescent="0.3">
      <c r="B51" s="17" t="s">
        <v>49</v>
      </c>
      <c r="C51" s="72" t="s">
        <v>281</v>
      </c>
      <c r="D51" s="74">
        <v>1</v>
      </c>
      <c r="E51" s="73">
        <v>0</v>
      </c>
      <c r="F51" s="74">
        <v>1</v>
      </c>
      <c r="G51" s="73">
        <v>4</v>
      </c>
      <c r="H51" s="74">
        <v>7</v>
      </c>
      <c r="I51" s="1">
        <f>G51-H51</f>
        <v>-3</v>
      </c>
      <c r="J51" s="5">
        <f>D51+E51+F51</f>
        <v>2</v>
      </c>
      <c r="K51" s="7">
        <f>D51/J51</f>
        <v>0.5</v>
      </c>
    </row>
    <row r="52" spans="2:11" x14ac:dyDescent="0.3">
      <c r="B52" s="17" t="s">
        <v>50</v>
      </c>
      <c r="C52" s="72" t="s">
        <v>267</v>
      </c>
      <c r="D52" s="74">
        <v>1</v>
      </c>
      <c r="E52" s="73">
        <v>0</v>
      </c>
      <c r="F52" s="74">
        <v>1</v>
      </c>
      <c r="G52" s="73">
        <v>2</v>
      </c>
      <c r="H52" s="74">
        <v>5</v>
      </c>
      <c r="I52" s="1">
        <f>G52-H52</f>
        <v>-3</v>
      </c>
      <c r="J52" s="5">
        <f>D52+E52+F52</f>
        <v>2</v>
      </c>
      <c r="K52" s="7">
        <f>D52/J52</f>
        <v>0.5</v>
      </c>
    </row>
    <row r="53" spans="2:11" x14ac:dyDescent="0.3">
      <c r="B53" s="17" t="s">
        <v>54</v>
      </c>
      <c r="C53" s="72" t="s">
        <v>243</v>
      </c>
      <c r="D53" s="74">
        <v>1</v>
      </c>
      <c r="E53" s="73">
        <v>2</v>
      </c>
      <c r="F53" s="74">
        <v>0</v>
      </c>
      <c r="G53" s="73">
        <v>2</v>
      </c>
      <c r="H53" s="74">
        <v>1</v>
      </c>
      <c r="I53" s="48">
        <f>G53-H53</f>
        <v>1</v>
      </c>
      <c r="J53" s="46">
        <f>D53+E53+F53</f>
        <v>3</v>
      </c>
      <c r="K53" s="49">
        <f>D53/J53</f>
        <v>0.33333333333333331</v>
      </c>
    </row>
    <row r="54" spans="2:11" x14ac:dyDescent="0.3">
      <c r="B54" s="17" t="s">
        <v>55</v>
      </c>
      <c r="C54" s="72" t="s">
        <v>254</v>
      </c>
      <c r="D54" s="74">
        <v>1</v>
      </c>
      <c r="E54" s="73">
        <v>0</v>
      </c>
      <c r="F54" s="74">
        <v>2</v>
      </c>
      <c r="G54" s="73">
        <v>4</v>
      </c>
      <c r="H54" s="74">
        <v>6</v>
      </c>
      <c r="I54" s="1">
        <f>G54-H54</f>
        <v>-2</v>
      </c>
      <c r="J54" s="5">
        <f>D54+E54+F54</f>
        <v>3</v>
      </c>
      <c r="K54" s="7">
        <f>D54/J54</f>
        <v>0.33333333333333331</v>
      </c>
    </row>
    <row r="55" spans="2:11" x14ac:dyDescent="0.3">
      <c r="B55" s="17" t="s">
        <v>56</v>
      </c>
      <c r="C55" s="72" t="s">
        <v>275</v>
      </c>
      <c r="D55" s="74">
        <v>1</v>
      </c>
      <c r="E55" s="73">
        <v>0</v>
      </c>
      <c r="F55" s="74">
        <v>3</v>
      </c>
      <c r="G55" s="73">
        <v>5</v>
      </c>
      <c r="H55" s="74">
        <v>7</v>
      </c>
      <c r="I55" s="1">
        <f>G55-H55</f>
        <v>-2</v>
      </c>
      <c r="J55" s="5">
        <f>D55+E55+F55</f>
        <v>4</v>
      </c>
      <c r="K55" s="7">
        <f>D55/J55</f>
        <v>0.25</v>
      </c>
    </row>
    <row r="56" spans="2:11" x14ac:dyDescent="0.3">
      <c r="B56" s="17" t="s">
        <v>57</v>
      </c>
      <c r="C56" s="72" t="s">
        <v>240</v>
      </c>
      <c r="D56" s="74">
        <v>1</v>
      </c>
      <c r="E56" s="73">
        <v>0</v>
      </c>
      <c r="F56" s="74">
        <v>3</v>
      </c>
      <c r="G56" s="73">
        <v>4</v>
      </c>
      <c r="H56" s="74">
        <v>10</v>
      </c>
      <c r="I56" s="1">
        <f>G56-H56</f>
        <v>-6</v>
      </c>
      <c r="J56" s="5">
        <f>D56+E56+F56</f>
        <v>4</v>
      </c>
      <c r="K56" s="7">
        <f>D56/J56</f>
        <v>0.25</v>
      </c>
    </row>
    <row r="57" spans="2:11" x14ac:dyDescent="0.3">
      <c r="B57" s="17" t="s">
        <v>58</v>
      </c>
      <c r="C57" s="72" t="s">
        <v>247</v>
      </c>
      <c r="D57" s="74">
        <v>1</v>
      </c>
      <c r="E57" s="73">
        <v>0</v>
      </c>
      <c r="F57" s="74">
        <v>3</v>
      </c>
      <c r="G57" s="73">
        <v>3</v>
      </c>
      <c r="H57" s="74">
        <v>11</v>
      </c>
      <c r="I57" s="48">
        <f>G57-H57</f>
        <v>-8</v>
      </c>
      <c r="J57" s="46">
        <f>D57+E57+F57</f>
        <v>4</v>
      </c>
      <c r="K57" s="49">
        <f>D57/J57</f>
        <v>0.25</v>
      </c>
    </row>
    <row r="58" spans="2:11" x14ac:dyDescent="0.3">
      <c r="B58" s="17" t="s">
        <v>59</v>
      </c>
      <c r="C58" s="72" t="s">
        <v>269</v>
      </c>
      <c r="D58" s="74">
        <v>1</v>
      </c>
      <c r="E58" s="73">
        <v>0</v>
      </c>
      <c r="F58" s="74">
        <v>4</v>
      </c>
      <c r="G58" s="73">
        <v>6</v>
      </c>
      <c r="H58" s="74">
        <v>17</v>
      </c>
      <c r="I58" s="1">
        <f>G58-H58</f>
        <v>-11</v>
      </c>
      <c r="J58" s="5">
        <f>D58+E58+F58</f>
        <v>5</v>
      </c>
      <c r="K58" s="7">
        <f>D58/J58</f>
        <v>0.2</v>
      </c>
    </row>
    <row r="59" spans="2:11" x14ac:dyDescent="0.3">
      <c r="B59" s="17" t="s">
        <v>60</v>
      </c>
      <c r="C59" s="72" t="s">
        <v>724</v>
      </c>
      <c r="D59" s="74">
        <v>0</v>
      </c>
      <c r="E59" s="73">
        <v>1</v>
      </c>
      <c r="F59" s="74">
        <v>0</v>
      </c>
      <c r="G59" s="73">
        <v>2</v>
      </c>
      <c r="H59" s="74">
        <v>2</v>
      </c>
      <c r="I59" s="48">
        <f>G59-H59</f>
        <v>0</v>
      </c>
      <c r="J59" s="46">
        <f>D59+E59+F59</f>
        <v>1</v>
      </c>
      <c r="K59" s="49">
        <f>D59/J59</f>
        <v>0</v>
      </c>
    </row>
    <row r="60" spans="2:11" x14ac:dyDescent="0.3">
      <c r="B60" s="17" t="s">
        <v>61</v>
      </c>
      <c r="C60" s="72" t="s">
        <v>683</v>
      </c>
      <c r="D60" s="74">
        <v>0</v>
      </c>
      <c r="E60" s="73">
        <v>1</v>
      </c>
      <c r="F60" s="74">
        <v>1</v>
      </c>
      <c r="G60" s="73">
        <v>4</v>
      </c>
      <c r="H60" s="74">
        <v>5</v>
      </c>
      <c r="I60" s="1">
        <f>G60-H60</f>
        <v>-1</v>
      </c>
      <c r="J60" s="5">
        <f>D60+E60+F60</f>
        <v>2</v>
      </c>
      <c r="K60" s="7">
        <f>D60/J60</f>
        <v>0</v>
      </c>
    </row>
    <row r="61" spans="2:11" x14ac:dyDescent="0.3">
      <c r="B61" s="17" t="s">
        <v>62</v>
      </c>
      <c r="C61" s="72" t="s">
        <v>279</v>
      </c>
      <c r="D61" s="74">
        <v>0</v>
      </c>
      <c r="E61" s="73">
        <v>0</v>
      </c>
      <c r="F61" s="74">
        <v>1</v>
      </c>
      <c r="G61" s="73">
        <v>3</v>
      </c>
      <c r="H61" s="74">
        <v>4</v>
      </c>
      <c r="I61" s="1">
        <f>G61-H61</f>
        <v>-1</v>
      </c>
      <c r="J61" s="5">
        <f>D61+E61+F61</f>
        <v>1</v>
      </c>
      <c r="K61" s="7">
        <f>D61/J61</f>
        <v>0</v>
      </c>
    </row>
    <row r="62" spans="2:11" x14ac:dyDescent="0.3">
      <c r="B62" s="17" t="s">
        <v>63</v>
      </c>
      <c r="C62" s="72" t="s">
        <v>246</v>
      </c>
      <c r="D62" s="74">
        <v>0</v>
      </c>
      <c r="E62" s="73">
        <v>1</v>
      </c>
      <c r="F62" s="74">
        <v>1</v>
      </c>
      <c r="G62" s="73">
        <v>2</v>
      </c>
      <c r="H62" s="74">
        <v>3</v>
      </c>
      <c r="I62" s="1">
        <f>G62-H62</f>
        <v>-1</v>
      </c>
      <c r="J62" s="5">
        <f>D62+E62+F62</f>
        <v>2</v>
      </c>
      <c r="K62" s="7">
        <f>D62/J62</f>
        <v>0</v>
      </c>
    </row>
    <row r="63" spans="2:11" x14ac:dyDescent="0.3">
      <c r="B63" s="17" t="s">
        <v>64</v>
      </c>
      <c r="C63" s="72" t="s">
        <v>634</v>
      </c>
      <c r="D63" s="74">
        <v>0</v>
      </c>
      <c r="E63" s="73">
        <v>0</v>
      </c>
      <c r="F63" s="74">
        <v>1</v>
      </c>
      <c r="G63" s="73">
        <v>0</v>
      </c>
      <c r="H63" s="74">
        <v>1</v>
      </c>
      <c r="I63" s="48">
        <f>G63-H63</f>
        <v>-1</v>
      </c>
      <c r="J63" s="46">
        <f>D63+E63+F63</f>
        <v>1</v>
      </c>
      <c r="K63" s="49">
        <f>D63/J63</f>
        <v>0</v>
      </c>
    </row>
    <row r="64" spans="2:11" x14ac:dyDescent="0.3">
      <c r="B64" s="17" t="s">
        <v>65</v>
      </c>
      <c r="C64" s="72" t="s">
        <v>237</v>
      </c>
      <c r="D64" s="74">
        <v>0</v>
      </c>
      <c r="E64" s="73">
        <v>0</v>
      </c>
      <c r="F64" s="74">
        <v>1</v>
      </c>
      <c r="G64" s="73">
        <v>0</v>
      </c>
      <c r="H64" s="74">
        <v>1</v>
      </c>
      <c r="I64" s="1">
        <f>G64-H64</f>
        <v>-1</v>
      </c>
      <c r="J64" s="5">
        <f>D64+E64+F64</f>
        <v>1</v>
      </c>
      <c r="K64" s="7">
        <f>D64/J64</f>
        <v>0</v>
      </c>
    </row>
    <row r="65" spans="2:11" x14ac:dyDescent="0.3">
      <c r="B65" s="17" t="s">
        <v>66</v>
      </c>
      <c r="C65" s="72" t="s">
        <v>720</v>
      </c>
      <c r="D65" s="74">
        <v>0</v>
      </c>
      <c r="E65" s="73">
        <v>0</v>
      </c>
      <c r="F65" s="74">
        <v>1</v>
      </c>
      <c r="G65" s="73">
        <v>2</v>
      </c>
      <c r="H65" s="74">
        <v>4</v>
      </c>
      <c r="I65" s="1">
        <f>G65-H65</f>
        <v>-2</v>
      </c>
      <c r="J65" s="5">
        <f>D65+E65+F65</f>
        <v>1</v>
      </c>
      <c r="K65" s="7">
        <f>D65/J65</f>
        <v>0</v>
      </c>
    </row>
    <row r="66" spans="2:11" x14ac:dyDescent="0.3">
      <c r="B66" s="17" t="s">
        <v>67</v>
      </c>
      <c r="C66" s="72" t="s">
        <v>265</v>
      </c>
      <c r="D66" s="74">
        <v>0</v>
      </c>
      <c r="E66" s="73">
        <v>1</v>
      </c>
      <c r="F66" s="74">
        <v>1</v>
      </c>
      <c r="G66" s="73">
        <v>2</v>
      </c>
      <c r="H66" s="74">
        <v>4</v>
      </c>
      <c r="I66" s="1">
        <f>G66-H66</f>
        <v>-2</v>
      </c>
      <c r="J66" s="5">
        <f>D66+E66+F66</f>
        <v>2</v>
      </c>
      <c r="K66" s="7">
        <f>D66/J66</f>
        <v>0</v>
      </c>
    </row>
    <row r="67" spans="2:11" x14ac:dyDescent="0.3">
      <c r="B67" s="17" t="s">
        <v>68</v>
      </c>
      <c r="C67" s="72" t="s">
        <v>276</v>
      </c>
      <c r="D67" s="74">
        <v>0</v>
      </c>
      <c r="E67" s="73">
        <v>0</v>
      </c>
      <c r="F67" s="74">
        <v>1</v>
      </c>
      <c r="G67" s="73">
        <v>1</v>
      </c>
      <c r="H67" s="74">
        <v>3</v>
      </c>
      <c r="I67" s="1">
        <f>G67-H67</f>
        <v>-2</v>
      </c>
      <c r="J67" s="5">
        <f>D67+E67+F67</f>
        <v>1</v>
      </c>
      <c r="K67" s="7">
        <f>D67/J67</f>
        <v>0</v>
      </c>
    </row>
    <row r="68" spans="2:11" x14ac:dyDescent="0.3">
      <c r="B68" s="17" t="s">
        <v>69</v>
      </c>
      <c r="C68" s="72" t="s">
        <v>659</v>
      </c>
      <c r="D68" s="74">
        <v>0</v>
      </c>
      <c r="E68" s="73">
        <v>0</v>
      </c>
      <c r="F68" s="74">
        <v>1</v>
      </c>
      <c r="G68" s="73">
        <v>0</v>
      </c>
      <c r="H68" s="74">
        <v>2</v>
      </c>
      <c r="I68" s="1">
        <f>G68-H68</f>
        <v>-2</v>
      </c>
      <c r="J68" s="5">
        <f>D68+E68+F68</f>
        <v>1</v>
      </c>
      <c r="K68" s="7">
        <f>D68/J68</f>
        <v>0</v>
      </c>
    </row>
    <row r="69" spans="2:11" x14ac:dyDescent="0.3">
      <c r="B69" s="17" t="s">
        <v>70</v>
      </c>
      <c r="C69" s="72" t="s">
        <v>261</v>
      </c>
      <c r="D69" s="74">
        <v>0</v>
      </c>
      <c r="E69" s="73">
        <v>0</v>
      </c>
      <c r="F69" s="74">
        <v>1</v>
      </c>
      <c r="G69" s="73">
        <v>0</v>
      </c>
      <c r="H69" s="74">
        <v>2</v>
      </c>
      <c r="I69" s="1">
        <f>G69-H69</f>
        <v>-2</v>
      </c>
      <c r="J69" s="5">
        <f>D69+E69+F69</f>
        <v>1</v>
      </c>
      <c r="K69" s="7">
        <f>D69/J69</f>
        <v>0</v>
      </c>
    </row>
    <row r="70" spans="2:11" x14ac:dyDescent="0.3">
      <c r="B70" s="17" t="s">
        <v>71</v>
      </c>
      <c r="C70" s="72" t="s">
        <v>604</v>
      </c>
      <c r="D70" s="74">
        <v>0</v>
      </c>
      <c r="E70" s="73">
        <v>0</v>
      </c>
      <c r="F70" s="74">
        <v>1</v>
      </c>
      <c r="G70" s="73">
        <v>0</v>
      </c>
      <c r="H70" s="74">
        <v>3</v>
      </c>
      <c r="I70" s="1">
        <f>G70-H70</f>
        <v>-3</v>
      </c>
      <c r="J70" s="5">
        <f>D70+E70+F70</f>
        <v>1</v>
      </c>
      <c r="K70" s="7">
        <f>D70/J70</f>
        <v>0</v>
      </c>
    </row>
    <row r="71" spans="2:11" x14ac:dyDescent="0.3">
      <c r="B71" s="17" t="s">
        <v>72</v>
      </c>
      <c r="C71" s="72" t="s">
        <v>719</v>
      </c>
      <c r="D71" s="74">
        <v>0</v>
      </c>
      <c r="E71" s="73">
        <v>0</v>
      </c>
      <c r="F71" s="74">
        <v>1</v>
      </c>
      <c r="G71" s="73">
        <v>0</v>
      </c>
      <c r="H71" s="74">
        <v>3</v>
      </c>
      <c r="I71" s="1">
        <f>G71-H71</f>
        <v>-3</v>
      </c>
      <c r="J71" s="5">
        <f>D71+E71+F71</f>
        <v>1</v>
      </c>
      <c r="K71" s="7">
        <f>D71/J71</f>
        <v>0</v>
      </c>
    </row>
    <row r="72" spans="2:11" x14ac:dyDescent="0.3">
      <c r="B72" s="17" t="s">
        <v>73</v>
      </c>
      <c r="C72" s="72" t="s">
        <v>633</v>
      </c>
      <c r="D72" s="74">
        <v>0</v>
      </c>
      <c r="E72" s="73">
        <v>1</v>
      </c>
      <c r="F72" s="74">
        <v>1</v>
      </c>
      <c r="G72" s="73">
        <v>4</v>
      </c>
      <c r="H72" s="74">
        <v>8</v>
      </c>
      <c r="I72" s="1">
        <f>G72-H72</f>
        <v>-4</v>
      </c>
      <c r="J72" s="5">
        <f>D72+E72+F72</f>
        <v>2</v>
      </c>
      <c r="K72" s="6">
        <f>D72/J72</f>
        <v>0</v>
      </c>
    </row>
    <row r="73" spans="2:11" x14ac:dyDescent="0.3">
      <c r="B73" s="17" t="s">
        <v>74</v>
      </c>
      <c r="C73" s="72" t="s">
        <v>779</v>
      </c>
      <c r="D73" s="74">
        <v>0</v>
      </c>
      <c r="E73" s="73">
        <v>0</v>
      </c>
      <c r="F73" s="74">
        <v>1</v>
      </c>
      <c r="G73" s="73">
        <v>1</v>
      </c>
      <c r="H73" s="74">
        <v>6</v>
      </c>
      <c r="I73" s="1">
        <f>G73-H73</f>
        <v>-5</v>
      </c>
      <c r="J73" s="5">
        <f>D73+E73+F73</f>
        <v>1</v>
      </c>
      <c r="K73" s="7">
        <f>D73/J73</f>
        <v>0</v>
      </c>
    </row>
    <row r="74" spans="2:11" x14ac:dyDescent="0.3">
      <c r="B74" s="17" t="s">
        <v>75</v>
      </c>
      <c r="C74" s="72" t="s">
        <v>728</v>
      </c>
      <c r="D74" s="74">
        <v>0</v>
      </c>
      <c r="E74" s="73">
        <v>0</v>
      </c>
      <c r="F74" s="74">
        <v>1</v>
      </c>
      <c r="G74" s="73">
        <v>0</v>
      </c>
      <c r="H74" s="74">
        <v>5</v>
      </c>
      <c r="I74" s="1">
        <f>G74-H74</f>
        <v>-5</v>
      </c>
      <c r="J74" s="5">
        <f>D74+E74+F74</f>
        <v>1</v>
      </c>
      <c r="K74" s="7">
        <f>D74/J74</f>
        <v>0</v>
      </c>
    </row>
    <row r="75" spans="2:11" x14ac:dyDescent="0.3">
      <c r="B75" s="17" t="s">
        <v>76</v>
      </c>
      <c r="C75" s="72" t="s">
        <v>250</v>
      </c>
      <c r="D75" s="74">
        <v>0</v>
      </c>
      <c r="E75" s="73">
        <v>1</v>
      </c>
      <c r="F75" s="74">
        <v>2</v>
      </c>
      <c r="G75" s="73">
        <v>2</v>
      </c>
      <c r="H75" s="74">
        <v>4</v>
      </c>
      <c r="I75" s="48">
        <f>G75-H75</f>
        <v>-2</v>
      </c>
      <c r="J75" s="46">
        <f>D75+E75+F75</f>
        <v>3</v>
      </c>
      <c r="K75" s="49">
        <f>D75/J75</f>
        <v>0</v>
      </c>
    </row>
    <row r="76" spans="2:11" x14ac:dyDescent="0.3">
      <c r="B76" s="17" t="s">
        <v>77</v>
      </c>
      <c r="C76" s="72" t="s">
        <v>605</v>
      </c>
      <c r="D76" s="74">
        <v>0</v>
      </c>
      <c r="E76" s="73">
        <v>0</v>
      </c>
      <c r="F76" s="74">
        <v>2</v>
      </c>
      <c r="G76" s="73">
        <v>2</v>
      </c>
      <c r="H76" s="74">
        <v>5</v>
      </c>
      <c r="I76" s="1">
        <f>G76-H76</f>
        <v>-3</v>
      </c>
      <c r="J76" s="5">
        <f>D76+E76+F76</f>
        <v>2</v>
      </c>
      <c r="K76" s="7">
        <f>D76/J76</f>
        <v>0</v>
      </c>
    </row>
    <row r="77" spans="2:11" x14ac:dyDescent="0.3">
      <c r="B77" s="17" t="s">
        <v>78</v>
      </c>
      <c r="C77" s="72" t="s">
        <v>649</v>
      </c>
      <c r="D77" s="74">
        <v>0</v>
      </c>
      <c r="E77" s="73">
        <v>0</v>
      </c>
      <c r="F77" s="74">
        <v>2</v>
      </c>
      <c r="G77" s="73">
        <v>0</v>
      </c>
      <c r="H77" s="74">
        <v>3</v>
      </c>
      <c r="I77" s="1">
        <f>G77-H77</f>
        <v>-3</v>
      </c>
      <c r="J77" s="5">
        <f>D77+E77+F77</f>
        <v>2</v>
      </c>
      <c r="K77" s="7">
        <f>D77/J77</f>
        <v>0</v>
      </c>
    </row>
    <row r="78" spans="2:11" x14ac:dyDescent="0.3">
      <c r="B78" s="17" t="s">
        <v>79</v>
      </c>
      <c r="C78" s="72" t="s">
        <v>644</v>
      </c>
      <c r="D78" s="74">
        <v>0</v>
      </c>
      <c r="E78" s="73">
        <v>0</v>
      </c>
      <c r="F78" s="74">
        <v>2</v>
      </c>
      <c r="G78" s="73">
        <v>4</v>
      </c>
      <c r="H78" s="74">
        <v>8</v>
      </c>
      <c r="I78" s="48">
        <f>G78-H78</f>
        <v>-4</v>
      </c>
      <c r="J78" s="46">
        <f>D78+E78+F78</f>
        <v>2</v>
      </c>
      <c r="K78" s="49">
        <f>D78/J78</f>
        <v>0</v>
      </c>
    </row>
    <row r="79" spans="2:11" x14ac:dyDescent="0.3">
      <c r="B79" s="17" t="s">
        <v>80</v>
      </c>
      <c r="C79" s="72" t="s">
        <v>603</v>
      </c>
      <c r="D79" s="74">
        <v>0</v>
      </c>
      <c r="E79" s="73">
        <v>0</v>
      </c>
      <c r="F79" s="74">
        <v>2</v>
      </c>
      <c r="G79" s="73">
        <v>0</v>
      </c>
      <c r="H79" s="74">
        <v>4</v>
      </c>
      <c r="I79" s="1">
        <f>G79-H79</f>
        <v>-4</v>
      </c>
      <c r="J79" s="5">
        <f>D79+E79+F79</f>
        <v>2</v>
      </c>
      <c r="K79" s="7">
        <f>D79/J79</f>
        <v>0</v>
      </c>
    </row>
    <row r="80" spans="2:11" x14ac:dyDescent="0.3">
      <c r="B80" s="17" t="s">
        <v>81</v>
      </c>
      <c r="C80" s="72" t="s">
        <v>273</v>
      </c>
      <c r="D80" s="74">
        <v>0</v>
      </c>
      <c r="E80" s="73">
        <v>0</v>
      </c>
      <c r="F80" s="74">
        <v>2</v>
      </c>
      <c r="G80" s="73">
        <v>0</v>
      </c>
      <c r="H80" s="74">
        <v>6</v>
      </c>
      <c r="I80" s="1">
        <f>G80-H80</f>
        <v>-6</v>
      </c>
      <c r="J80" s="5">
        <f>D80+E80+F80</f>
        <v>2</v>
      </c>
      <c r="K80" s="7">
        <f>D80/J80</f>
        <v>0</v>
      </c>
    </row>
    <row r="81" spans="2:11" x14ac:dyDescent="0.3">
      <c r="B81" s="17" t="s">
        <v>82</v>
      </c>
      <c r="C81" s="72" t="s">
        <v>602</v>
      </c>
      <c r="D81" s="74">
        <v>0</v>
      </c>
      <c r="E81" s="73">
        <v>0</v>
      </c>
      <c r="F81" s="74">
        <v>3</v>
      </c>
      <c r="G81" s="73">
        <v>3</v>
      </c>
      <c r="H81" s="74">
        <v>8</v>
      </c>
      <c r="I81" s="48">
        <f>G81-H81</f>
        <v>-5</v>
      </c>
      <c r="J81" s="46">
        <f>D81+E81+F81</f>
        <v>3</v>
      </c>
      <c r="K81" s="49">
        <f>D81/J81</f>
        <v>0</v>
      </c>
    </row>
    <row r="82" spans="2:11" x14ac:dyDescent="0.3">
      <c r="B82" s="17" t="s">
        <v>83</v>
      </c>
      <c r="C82" s="72" t="s">
        <v>259</v>
      </c>
      <c r="D82" s="74">
        <v>0</v>
      </c>
      <c r="E82" s="73">
        <v>0</v>
      </c>
      <c r="F82" s="74">
        <v>3</v>
      </c>
      <c r="G82" s="73">
        <v>2</v>
      </c>
      <c r="H82" s="74">
        <v>7</v>
      </c>
      <c r="I82" s="1">
        <f>G82-H82</f>
        <v>-5</v>
      </c>
      <c r="J82" s="5">
        <f>D82+E82+F82</f>
        <v>3</v>
      </c>
      <c r="K82" s="7">
        <f>D82/J82</f>
        <v>0</v>
      </c>
    </row>
    <row r="83" spans="2:11" x14ac:dyDescent="0.3">
      <c r="B83" s="17" t="s">
        <v>84</v>
      </c>
      <c r="C83" s="72" t="s">
        <v>721</v>
      </c>
      <c r="D83" s="74">
        <v>0</v>
      </c>
      <c r="E83" s="73">
        <v>0</v>
      </c>
      <c r="F83" s="74">
        <v>3</v>
      </c>
      <c r="G83" s="73">
        <v>2</v>
      </c>
      <c r="H83" s="74">
        <v>10</v>
      </c>
      <c r="I83" s="1">
        <f>G83-H83</f>
        <v>-8</v>
      </c>
      <c r="J83" s="5">
        <f>D83+E83+F83</f>
        <v>3</v>
      </c>
      <c r="K83" s="7">
        <f>D83/J83</f>
        <v>0</v>
      </c>
    </row>
    <row r="84" spans="2:11" x14ac:dyDescent="0.3">
      <c r="B84" s="17" t="s">
        <v>85</v>
      </c>
      <c r="C84" s="72" t="s">
        <v>253</v>
      </c>
      <c r="D84" s="74">
        <v>0</v>
      </c>
      <c r="E84" s="73">
        <v>0</v>
      </c>
      <c r="F84" s="74">
        <v>4</v>
      </c>
      <c r="G84" s="73">
        <v>3</v>
      </c>
      <c r="H84" s="74">
        <v>8</v>
      </c>
      <c r="I84" s="1">
        <f>G84-H84</f>
        <v>-5</v>
      </c>
      <c r="J84" s="5">
        <f>D84+E84+F84</f>
        <v>4</v>
      </c>
      <c r="K84" s="7">
        <f>D84/J84</f>
        <v>0</v>
      </c>
    </row>
    <row r="85" spans="2:11" x14ac:dyDescent="0.3">
      <c r="B85" s="17" t="s">
        <v>86</v>
      </c>
      <c r="C85" s="72" t="s">
        <v>258</v>
      </c>
      <c r="D85" s="74">
        <v>0</v>
      </c>
      <c r="E85" s="73">
        <v>0</v>
      </c>
      <c r="F85" s="74">
        <v>6</v>
      </c>
      <c r="G85" s="73">
        <v>4</v>
      </c>
      <c r="H85" s="74">
        <v>13</v>
      </c>
      <c r="I85" s="1">
        <f>G85-H85</f>
        <v>-9</v>
      </c>
      <c r="J85" s="5">
        <f>D85+E85+F85</f>
        <v>6</v>
      </c>
      <c r="K85" s="7">
        <f>D85/J85</f>
        <v>0</v>
      </c>
    </row>
    <row r="86" spans="2:11" x14ac:dyDescent="0.3">
      <c r="B86" s="17" t="s">
        <v>87</v>
      </c>
      <c r="C86" s="57"/>
      <c r="D86" s="5"/>
      <c r="E86" s="75"/>
      <c r="F86" s="5"/>
      <c r="G86" s="75"/>
      <c r="H86" s="5"/>
      <c r="I86" s="1">
        <f>G86-H86</f>
        <v>0</v>
      </c>
      <c r="J86" s="5">
        <f>D86+E86+F86</f>
        <v>0</v>
      </c>
      <c r="K86" s="7" t="e">
        <f>D86/J86</f>
        <v>#DIV/0!</v>
      </c>
    </row>
    <row r="87" spans="2:11" x14ac:dyDescent="0.3">
      <c r="B87" s="17" t="s">
        <v>88</v>
      </c>
      <c r="C87" s="57"/>
      <c r="D87" s="5"/>
      <c r="E87" s="75"/>
      <c r="F87" s="5"/>
      <c r="G87" s="75"/>
      <c r="H87" s="5"/>
      <c r="I87" s="48">
        <f>G87-H87</f>
        <v>0</v>
      </c>
      <c r="J87" s="46">
        <f>D87+E87+F87</f>
        <v>0</v>
      </c>
      <c r="K87" s="49" t="e">
        <f>D87/J87</f>
        <v>#DIV/0!</v>
      </c>
    </row>
    <row r="88" spans="2:11" x14ac:dyDescent="0.3">
      <c r="B88" s="17" t="s">
        <v>89</v>
      </c>
      <c r="C88" s="57"/>
      <c r="D88" s="5"/>
      <c r="E88" s="75"/>
      <c r="F88" s="5"/>
      <c r="G88" s="75"/>
      <c r="H88" s="5"/>
      <c r="I88" s="1">
        <f>G88-H88</f>
        <v>0</v>
      </c>
      <c r="J88" s="5">
        <f>D88+E88+F88</f>
        <v>0</v>
      </c>
      <c r="K88" s="7" t="e">
        <f>D88/J88</f>
        <v>#DIV/0!</v>
      </c>
    </row>
    <row r="89" spans="2:11" x14ac:dyDescent="0.3">
      <c r="B89" s="17" t="s">
        <v>90</v>
      </c>
      <c r="C89" s="57"/>
      <c r="D89" s="5"/>
      <c r="E89" s="75"/>
      <c r="F89" s="5"/>
      <c r="G89" s="75"/>
      <c r="H89" s="5"/>
      <c r="I89" s="1">
        <f>G89-H89</f>
        <v>0</v>
      </c>
      <c r="J89" s="5">
        <f>D89+E89+F89</f>
        <v>0</v>
      </c>
      <c r="K89" s="7" t="e">
        <f>D89/J89</f>
        <v>#DIV/0!</v>
      </c>
    </row>
    <row r="90" spans="2:11" x14ac:dyDescent="0.3">
      <c r="B90" s="17" t="s">
        <v>91</v>
      </c>
      <c r="C90" s="57"/>
      <c r="D90" s="5"/>
      <c r="E90" s="75"/>
      <c r="F90" s="5"/>
      <c r="G90" s="75"/>
      <c r="H90" s="5"/>
      <c r="I90" s="1">
        <f>G90-H90</f>
        <v>0</v>
      </c>
      <c r="J90" s="5">
        <f>D90+E90+F90</f>
        <v>0</v>
      </c>
      <c r="K90" s="7" t="e">
        <f>D90/J90</f>
        <v>#DIV/0!</v>
      </c>
    </row>
    <row r="91" spans="2:11" x14ac:dyDescent="0.3">
      <c r="B91" s="17" t="s">
        <v>92</v>
      </c>
      <c r="C91" s="57"/>
      <c r="D91" s="5"/>
      <c r="E91" s="75"/>
      <c r="F91" s="5"/>
      <c r="G91" s="75"/>
      <c r="H91" s="5"/>
      <c r="I91" s="1">
        <f>G91-H91</f>
        <v>0</v>
      </c>
      <c r="J91" s="5">
        <f>D91+E91+F91</f>
        <v>0</v>
      </c>
      <c r="K91" s="7" t="e">
        <f>D91/J91</f>
        <v>#DIV/0!</v>
      </c>
    </row>
    <row r="92" spans="2:11" x14ac:dyDescent="0.3">
      <c r="B92" s="17" t="s">
        <v>93</v>
      </c>
      <c r="C92" s="57"/>
      <c r="D92" s="5"/>
      <c r="E92" s="75"/>
      <c r="F92" s="5"/>
      <c r="G92" s="75"/>
      <c r="H92" s="5"/>
      <c r="I92" s="1">
        <f>G92-H92</f>
        <v>0</v>
      </c>
      <c r="J92" s="5">
        <f>D92+E92+F92</f>
        <v>0</v>
      </c>
      <c r="K92" s="6" t="e">
        <f>D92/J92</f>
        <v>#DIV/0!</v>
      </c>
    </row>
    <row r="93" spans="2:11" x14ac:dyDescent="0.3">
      <c r="B93" s="17" t="s">
        <v>94</v>
      </c>
      <c r="C93" s="57"/>
      <c r="D93" s="5"/>
      <c r="E93" s="75"/>
      <c r="F93" s="5"/>
      <c r="G93" s="75"/>
      <c r="H93" s="5"/>
      <c r="I93" s="1">
        <f>G93-H93</f>
        <v>0</v>
      </c>
      <c r="J93" s="5">
        <f>D93+E93+F93</f>
        <v>0</v>
      </c>
      <c r="K93" s="7" t="e">
        <f>D93/J93</f>
        <v>#DIV/0!</v>
      </c>
    </row>
    <row r="94" spans="2:11" x14ac:dyDescent="0.3">
      <c r="B94" s="17" t="s">
        <v>95</v>
      </c>
      <c r="C94" s="57"/>
      <c r="D94" s="5"/>
      <c r="E94" s="75"/>
      <c r="F94" s="5"/>
      <c r="G94" s="75"/>
      <c r="H94" s="5"/>
      <c r="I94" s="1">
        <f>G94-H94</f>
        <v>0</v>
      </c>
      <c r="J94" s="5">
        <f>D94+E94+F94</f>
        <v>0</v>
      </c>
      <c r="K94" s="7" t="e">
        <f>D94/J94</f>
        <v>#DIV/0!</v>
      </c>
    </row>
    <row r="95" spans="2:11" x14ac:dyDescent="0.3">
      <c r="B95" s="17" t="s">
        <v>96</v>
      </c>
      <c r="C95" s="57"/>
      <c r="D95" s="5"/>
      <c r="E95" s="75"/>
      <c r="F95" s="5"/>
      <c r="G95" s="75"/>
      <c r="H95" s="5"/>
      <c r="I95" s="1">
        <f>G95-H95</f>
        <v>0</v>
      </c>
      <c r="J95" s="5">
        <f>D95+E95+F95</f>
        <v>0</v>
      </c>
      <c r="K95" s="7" t="e">
        <f>D95/J95</f>
        <v>#DIV/0!</v>
      </c>
    </row>
    <row r="96" spans="2:11" x14ac:dyDescent="0.3">
      <c r="B96" s="17" t="s">
        <v>97</v>
      </c>
      <c r="C96" s="57"/>
      <c r="D96" s="5"/>
      <c r="E96" s="75"/>
      <c r="F96" s="5"/>
      <c r="G96" s="75"/>
      <c r="H96" s="5"/>
      <c r="I96" s="1">
        <f>G96-H96</f>
        <v>0</v>
      </c>
      <c r="J96" s="5">
        <f>D96+E96+F96</f>
        <v>0</v>
      </c>
      <c r="K96" s="7" t="e">
        <f>D96/J96</f>
        <v>#DIV/0!</v>
      </c>
    </row>
    <row r="97" spans="2:11" x14ac:dyDescent="0.3">
      <c r="B97" s="17" t="s">
        <v>98</v>
      </c>
      <c r="C97" s="57"/>
      <c r="D97" s="5"/>
      <c r="E97" s="75"/>
      <c r="F97" s="5"/>
      <c r="G97" s="75"/>
      <c r="H97" s="5"/>
      <c r="I97" s="1">
        <f>G97-H97</f>
        <v>0</v>
      </c>
      <c r="J97" s="5">
        <f>D97+E97+F97</f>
        <v>0</v>
      </c>
      <c r="K97" s="7" t="e">
        <f>D97/J97</f>
        <v>#DIV/0!</v>
      </c>
    </row>
    <row r="98" spans="2:11" x14ac:dyDescent="0.3">
      <c r="B98" s="17" t="s">
        <v>99</v>
      </c>
      <c r="C98" s="57"/>
      <c r="D98" s="5"/>
      <c r="E98" s="4"/>
      <c r="F98" s="5"/>
      <c r="G98" s="75"/>
      <c r="H98" s="5"/>
      <c r="I98" s="1">
        <f>G98-H98</f>
        <v>0</v>
      </c>
      <c r="J98" s="5">
        <f>D98+E98+F98</f>
        <v>0</v>
      </c>
      <c r="K98" s="7" t="e">
        <f>D98/J98</f>
        <v>#DIV/0!</v>
      </c>
    </row>
    <row r="99" spans="2:11" x14ac:dyDescent="0.3">
      <c r="B99" s="17" t="s">
        <v>100</v>
      </c>
      <c r="C99" s="57"/>
      <c r="D99" s="5"/>
      <c r="E99" s="4"/>
      <c r="F99" s="5"/>
      <c r="G99" s="75"/>
      <c r="H99" s="5"/>
      <c r="I99" s="1">
        <f>G99-H99</f>
        <v>0</v>
      </c>
      <c r="J99" s="5">
        <f>D99+E99+F99</f>
        <v>0</v>
      </c>
      <c r="K99" s="7" t="e">
        <f>D99/J99</f>
        <v>#DIV/0!</v>
      </c>
    </row>
    <row r="100" spans="2:11" x14ac:dyDescent="0.3">
      <c r="B100" s="17" t="s">
        <v>103</v>
      </c>
      <c r="C100" s="57"/>
      <c r="D100" s="5"/>
      <c r="E100" s="4"/>
      <c r="F100" s="5"/>
      <c r="G100" s="75"/>
      <c r="H100" s="5"/>
      <c r="I100" s="1">
        <f>G100-H100</f>
        <v>0</v>
      </c>
      <c r="J100" s="5">
        <f>D100+E100+F100</f>
        <v>0</v>
      </c>
      <c r="K100" s="7" t="e">
        <f>D100/J100</f>
        <v>#DIV/0!</v>
      </c>
    </row>
    <row r="101" spans="2:11" x14ac:dyDescent="0.3">
      <c r="B101" s="17" t="s">
        <v>104</v>
      </c>
      <c r="C101" s="57"/>
      <c r="D101" s="5"/>
      <c r="E101" s="4"/>
      <c r="F101" s="5"/>
      <c r="G101" s="75"/>
      <c r="H101" s="5"/>
      <c r="I101" s="1">
        <f>G101-H101</f>
        <v>0</v>
      </c>
      <c r="J101" s="5">
        <f>D101+E101+F101</f>
        <v>0</v>
      </c>
      <c r="K101" s="7" t="e">
        <f>D101/J101</f>
        <v>#DIV/0!</v>
      </c>
    </row>
    <row r="102" spans="2:11" x14ac:dyDescent="0.3">
      <c r="B102" s="17" t="s">
        <v>105</v>
      </c>
      <c r="C102" s="57"/>
      <c r="D102" s="5"/>
      <c r="E102" s="4"/>
      <c r="F102" s="5"/>
      <c r="G102" s="75"/>
      <c r="H102" s="5"/>
      <c r="I102" s="1">
        <f>G102-H102</f>
        <v>0</v>
      </c>
      <c r="J102" s="5">
        <f>D102+E102+F102</f>
        <v>0</v>
      </c>
      <c r="K102" s="7" t="e">
        <f>D102/J102</f>
        <v>#DIV/0!</v>
      </c>
    </row>
    <row r="103" spans="2:11" x14ac:dyDescent="0.3">
      <c r="B103" s="17" t="s">
        <v>363</v>
      </c>
      <c r="C103" s="57"/>
      <c r="D103" s="5"/>
      <c r="E103" s="4"/>
      <c r="F103" s="5"/>
      <c r="G103" s="75"/>
      <c r="H103" s="5"/>
      <c r="I103" s="1">
        <f>G103-H103</f>
        <v>0</v>
      </c>
      <c r="J103" s="5">
        <f>D103+E103+F103</f>
        <v>0</v>
      </c>
      <c r="K103" s="7" t="e">
        <f>D103/J103</f>
        <v>#DIV/0!</v>
      </c>
    </row>
    <row r="104" spans="2:11" x14ac:dyDescent="0.3">
      <c r="B104" s="17" t="s">
        <v>364</v>
      </c>
      <c r="C104" s="57"/>
      <c r="D104" s="5"/>
      <c r="E104" s="4"/>
      <c r="F104" s="5"/>
      <c r="G104" s="75"/>
      <c r="H104" s="5"/>
      <c r="I104" s="1">
        <f>G104-H104</f>
        <v>0</v>
      </c>
      <c r="J104" s="5">
        <f>D104+E104+F104</f>
        <v>0</v>
      </c>
      <c r="K104" s="7" t="e">
        <f>D104/J104</f>
        <v>#DIV/0!</v>
      </c>
    </row>
    <row r="105" spans="2:11" x14ac:dyDescent="0.3">
      <c r="B105" s="17" t="s">
        <v>365</v>
      </c>
      <c r="C105" s="57"/>
      <c r="D105" s="5"/>
      <c r="E105" s="4"/>
      <c r="F105" s="5"/>
      <c r="G105" s="75"/>
      <c r="H105" s="5"/>
      <c r="I105" s="1">
        <f>G105-H105</f>
        <v>0</v>
      </c>
      <c r="J105" s="5">
        <f>D105+E105+F105</f>
        <v>0</v>
      </c>
      <c r="K105" s="7" t="e">
        <f>D105/J105</f>
        <v>#DIV/0!</v>
      </c>
    </row>
    <row r="106" spans="2:11" x14ac:dyDescent="0.3">
      <c r="B106" s="17" t="s">
        <v>366</v>
      </c>
      <c r="C106" s="57"/>
      <c r="D106" s="5"/>
      <c r="E106" s="4"/>
      <c r="F106" s="5"/>
      <c r="G106" s="75"/>
      <c r="H106" s="5"/>
      <c r="I106" s="1">
        <f>G106-H106</f>
        <v>0</v>
      </c>
      <c r="J106" s="5">
        <f>D106+E106+F106</f>
        <v>0</v>
      </c>
      <c r="K106" s="7" t="e">
        <f>D106/J106</f>
        <v>#DIV/0!</v>
      </c>
    </row>
    <row r="107" spans="2:11" x14ac:dyDescent="0.3">
      <c r="B107" s="17" t="s">
        <v>367</v>
      </c>
      <c r="C107" s="57"/>
      <c r="D107" s="5"/>
      <c r="E107" s="4"/>
      <c r="F107" s="5"/>
      <c r="G107" s="75"/>
      <c r="H107" s="5"/>
      <c r="I107" s="1">
        <f>G107-H107</f>
        <v>0</v>
      </c>
      <c r="J107" s="5">
        <f>D107+E107+F107</f>
        <v>0</v>
      </c>
      <c r="K107" s="7" t="e">
        <f>D107/J107</f>
        <v>#DIV/0!</v>
      </c>
    </row>
    <row r="108" spans="2:11" x14ac:dyDescent="0.3">
      <c r="B108" s="17" t="s">
        <v>368</v>
      </c>
      <c r="C108" s="8"/>
      <c r="D108" s="5"/>
      <c r="E108" s="5"/>
      <c r="F108" s="5"/>
      <c r="G108" s="75"/>
      <c r="H108" s="5"/>
      <c r="I108" s="1">
        <f>G108-H108</f>
        <v>0</v>
      </c>
      <c r="J108" s="5">
        <f>D108+E108+F108</f>
        <v>0</v>
      </c>
      <c r="K108" s="7" t="e">
        <f>D108/J108</f>
        <v>#DIV/0!</v>
      </c>
    </row>
    <row r="109" spans="2:11" x14ac:dyDescent="0.3">
      <c r="B109" s="17" t="s">
        <v>369</v>
      </c>
      <c r="C109" s="8"/>
      <c r="D109" s="5"/>
      <c r="E109" s="5"/>
      <c r="F109" s="5"/>
      <c r="G109" s="4"/>
      <c r="H109" s="5"/>
      <c r="I109" s="48">
        <f>G109-H109</f>
        <v>0</v>
      </c>
      <c r="J109" s="46">
        <f>D109+E109+F109</f>
        <v>0</v>
      </c>
      <c r="K109" s="49" t="e">
        <f>D109/J109</f>
        <v>#DIV/0!</v>
      </c>
    </row>
    <row r="110" spans="2:11" x14ac:dyDescent="0.3">
      <c r="B110" s="17" t="s">
        <v>370</v>
      </c>
      <c r="C110" s="8"/>
      <c r="D110" s="5"/>
      <c r="E110" s="5"/>
      <c r="F110" s="5"/>
      <c r="G110" s="4"/>
      <c r="H110" s="5"/>
      <c r="I110" s="1">
        <f>G110-H110</f>
        <v>0</v>
      </c>
      <c r="J110" s="5">
        <f>D110+E110+F110</f>
        <v>0</v>
      </c>
      <c r="K110" s="7" t="e">
        <f>D110/J110</f>
        <v>#DIV/0!</v>
      </c>
    </row>
    <row r="111" spans="2:11" x14ac:dyDescent="0.3">
      <c r="B111" s="17" t="s">
        <v>371</v>
      </c>
      <c r="C111" s="8"/>
      <c r="D111" s="5"/>
      <c r="E111" s="5"/>
      <c r="F111" s="5"/>
      <c r="G111" s="4"/>
      <c r="H111" s="5"/>
      <c r="I111" s="1">
        <f>G111-H111</f>
        <v>0</v>
      </c>
      <c r="J111" s="5">
        <f>D111+E111+F111</f>
        <v>0</v>
      </c>
      <c r="K111" s="7" t="e">
        <f>D111/J111</f>
        <v>#DIV/0!</v>
      </c>
    </row>
    <row r="112" spans="2:11" x14ac:dyDescent="0.3">
      <c r="B112" s="17" t="s">
        <v>372</v>
      </c>
      <c r="C112" s="8"/>
      <c r="D112" s="5"/>
      <c r="E112" s="5"/>
      <c r="F112" s="5"/>
      <c r="G112" s="4"/>
      <c r="H112" s="5"/>
      <c r="I112" s="1">
        <f>G112-H112</f>
        <v>0</v>
      </c>
      <c r="J112" s="5">
        <f>D112+E112+F112</f>
        <v>0</v>
      </c>
      <c r="K112" s="7" t="e">
        <f>D112/J112</f>
        <v>#DIV/0!</v>
      </c>
    </row>
    <row r="113" spans="2:11" x14ac:dyDescent="0.3">
      <c r="B113" s="17" t="s">
        <v>373</v>
      </c>
      <c r="C113" s="8"/>
      <c r="D113" s="5"/>
      <c r="E113" s="5"/>
      <c r="F113" s="5"/>
      <c r="G113" s="4"/>
      <c r="H113" s="5"/>
      <c r="I113" s="1">
        <f>G113-H113</f>
        <v>0</v>
      </c>
      <c r="J113" s="5">
        <f>D113+E113+F113</f>
        <v>0</v>
      </c>
      <c r="K113" s="7" t="e">
        <f>D113/J113</f>
        <v>#DIV/0!</v>
      </c>
    </row>
    <row r="114" spans="2:11" x14ac:dyDescent="0.3">
      <c r="B114" s="17" t="s">
        <v>374</v>
      </c>
      <c r="C114" s="8"/>
      <c r="D114" s="5"/>
      <c r="E114" s="5"/>
      <c r="F114" s="5"/>
      <c r="G114" s="4"/>
      <c r="H114" s="5"/>
      <c r="I114" s="1">
        <f>G114-H114</f>
        <v>0</v>
      </c>
      <c r="J114" s="5">
        <f>D114+E114+F114</f>
        <v>0</v>
      </c>
      <c r="K114" s="7" t="e">
        <f>D114/J114</f>
        <v>#DIV/0!</v>
      </c>
    </row>
    <row r="115" spans="2:11" x14ac:dyDescent="0.3">
      <c r="B115" s="17" t="s">
        <v>375</v>
      </c>
      <c r="C115" s="8"/>
      <c r="D115" s="5"/>
      <c r="E115" s="5"/>
      <c r="F115" s="5"/>
      <c r="G115" s="4"/>
      <c r="H115" s="5"/>
      <c r="I115" s="1">
        <f>G115-H115</f>
        <v>0</v>
      </c>
      <c r="J115" s="5">
        <f>D115+E115+F115</f>
        <v>0</v>
      </c>
      <c r="K115" s="7" t="e">
        <f>D115/J115</f>
        <v>#DIV/0!</v>
      </c>
    </row>
    <row r="116" spans="2:11" x14ac:dyDescent="0.3">
      <c r="B116" s="17" t="s">
        <v>376</v>
      </c>
      <c r="C116" s="8"/>
      <c r="D116" s="5"/>
      <c r="E116" s="5"/>
      <c r="F116" s="5"/>
      <c r="G116" s="4"/>
      <c r="H116" s="5"/>
      <c r="I116" s="1">
        <f>G116-H116</f>
        <v>0</v>
      </c>
      <c r="J116" s="5">
        <f>D116+E116+F116</f>
        <v>0</v>
      </c>
      <c r="K116" s="7" t="e">
        <f>D116/J116</f>
        <v>#DIV/0!</v>
      </c>
    </row>
    <row r="117" spans="2:11" x14ac:dyDescent="0.3">
      <c r="B117" s="17" t="s">
        <v>377</v>
      </c>
      <c r="C117" s="50"/>
      <c r="D117" s="46"/>
      <c r="E117" s="48"/>
      <c r="F117" s="46"/>
      <c r="G117" s="47"/>
      <c r="H117" s="46"/>
      <c r="I117" s="48">
        <f>G117-H117</f>
        <v>0</v>
      </c>
      <c r="J117" s="46">
        <f>D117+E117+F117</f>
        <v>0</v>
      </c>
      <c r="K117" s="49" t="e">
        <f>D117/J117</f>
        <v>#DIV/0!</v>
      </c>
    </row>
    <row r="118" spans="2:11" x14ac:dyDescent="0.3">
      <c r="B118" s="17" t="s">
        <v>378</v>
      </c>
      <c r="C118" s="50"/>
      <c r="D118" s="46"/>
      <c r="E118" s="48"/>
      <c r="F118" s="46"/>
      <c r="G118" s="47"/>
      <c r="H118" s="46"/>
      <c r="I118" s="48">
        <f>G118-H118</f>
        <v>0</v>
      </c>
      <c r="J118" s="46">
        <f>D118+E118+F118</f>
        <v>0</v>
      </c>
      <c r="K118" s="49" t="e">
        <f>D118/J118</f>
        <v>#DIV/0!</v>
      </c>
    </row>
    <row r="119" spans="2:11" x14ac:dyDescent="0.3">
      <c r="B119" s="17" t="s">
        <v>379</v>
      </c>
      <c r="C119" s="50"/>
      <c r="D119" s="46"/>
      <c r="E119" s="48"/>
      <c r="F119" s="46"/>
      <c r="G119" s="47"/>
      <c r="H119" s="46"/>
      <c r="I119" s="48">
        <f>G119-H119</f>
        <v>0</v>
      </c>
      <c r="J119" s="46">
        <f>D119+E119+F119</f>
        <v>0</v>
      </c>
      <c r="K119" s="49" t="e">
        <f>D119/J119</f>
        <v>#DIV/0!</v>
      </c>
    </row>
    <row r="120" spans="2:11" x14ac:dyDescent="0.3">
      <c r="B120" s="17" t="s">
        <v>380</v>
      </c>
      <c r="C120" s="50"/>
      <c r="D120" s="46"/>
      <c r="E120" s="48"/>
      <c r="F120" s="46"/>
      <c r="G120" s="47"/>
      <c r="H120" s="46"/>
      <c r="I120" s="48">
        <f>G120-H120</f>
        <v>0</v>
      </c>
      <c r="J120" s="46">
        <f>D120+E120+F120</f>
        <v>0</v>
      </c>
      <c r="K120" s="49" t="e">
        <f>D120/J120</f>
        <v>#DIV/0!</v>
      </c>
    </row>
    <row r="121" spans="2:11" x14ac:dyDescent="0.3">
      <c r="B121" s="17" t="s">
        <v>381</v>
      </c>
      <c r="C121" s="50"/>
      <c r="D121" s="46"/>
      <c r="E121" s="48"/>
      <c r="F121" s="46"/>
      <c r="G121" s="47"/>
      <c r="H121" s="46"/>
      <c r="I121" s="48">
        <f>G121-H121</f>
        <v>0</v>
      </c>
      <c r="J121" s="46">
        <f>D121+E121+F121</f>
        <v>0</v>
      </c>
      <c r="K121" s="49" t="e">
        <f>D121/J121</f>
        <v>#DIV/0!</v>
      </c>
    </row>
    <row r="122" spans="2:11" x14ac:dyDescent="0.3">
      <c r="B122" s="17" t="s">
        <v>382</v>
      </c>
      <c r="C122" s="50"/>
      <c r="D122" s="46"/>
      <c r="E122" s="48"/>
      <c r="F122" s="46"/>
      <c r="G122" s="47"/>
      <c r="H122" s="46"/>
      <c r="I122" s="48">
        <f>G122-H122</f>
        <v>0</v>
      </c>
      <c r="J122" s="46">
        <f>D122+E122+F122</f>
        <v>0</v>
      </c>
      <c r="K122" s="49" t="e">
        <f>D122/J122</f>
        <v>#DIV/0!</v>
      </c>
    </row>
    <row r="123" spans="2:11" x14ac:dyDescent="0.3">
      <c r="B123" s="17" t="s">
        <v>383</v>
      </c>
      <c r="C123" s="50"/>
      <c r="D123" s="46"/>
      <c r="E123" s="48"/>
      <c r="F123" s="46"/>
      <c r="G123" s="47"/>
      <c r="H123" s="46"/>
      <c r="I123" s="48">
        <f>G123-H123</f>
        <v>0</v>
      </c>
      <c r="J123" s="46">
        <f>D123+E123+F123</f>
        <v>0</v>
      </c>
      <c r="K123" s="49" t="e">
        <f>D123/J123</f>
        <v>#DIV/0!</v>
      </c>
    </row>
    <row r="124" spans="2:11" x14ac:dyDescent="0.3">
      <c r="B124" s="17" t="s">
        <v>384</v>
      </c>
      <c r="C124" s="50"/>
      <c r="D124" s="46"/>
      <c r="E124" s="48"/>
      <c r="F124" s="46"/>
      <c r="G124" s="47"/>
      <c r="H124" s="46"/>
      <c r="I124" s="48">
        <f>G124-H124</f>
        <v>0</v>
      </c>
      <c r="J124" s="46">
        <f>D124+E124+F124</f>
        <v>0</v>
      </c>
      <c r="K124" s="49" t="e">
        <f>D124/J124</f>
        <v>#DIV/0!</v>
      </c>
    </row>
    <row r="125" spans="2:11" x14ac:dyDescent="0.3">
      <c r="B125" s="17" t="s">
        <v>385</v>
      </c>
      <c r="C125" s="50"/>
      <c r="D125" s="46"/>
      <c r="E125" s="48"/>
      <c r="F125" s="46"/>
      <c r="G125" s="47"/>
      <c r="H125" s="46"/>
      <c r="I125" s="48">
        <f>G125-H125</f>
        <v>0</v>
      </c>
      <c r="J125" s="46">
        <f>D125+E125+F125</f>
        <v>0</v>
      </c>
      <c r="K125" s="49" t="e">
        <f>D125/J125</f>
        <v>#DIV/0!</v>
      </c>
    </row>
    <row r="126" spans="2:11" x14ac:dyDescent="0.3">
      <c r="B126" s="17" t="s">
        <v>386</v>
      </c>
      <c r="C126" s="50"/>
      <c r="D126" s="46"/>
      <c r="E126" s="48"/>
      <c r="F126" s="46"/>
      <c r="G126" s="47"/>
      <c r="H126" s="46"/>
      <c r="I126" s="48">
        <f>G126-H126</f>
        <v>0</v>
      </c>
      <c r="J126" s="46">
        <f>D126+E126+F126</f>
        <v>0</v>
      </c>
      <c r="K126" s="49" t="e">
        <f>D126/J126</f>
        <v>#DIV/0!</v>
      </c>
    </row>
    <row r="127" spans="2:11" x14ac:dyDescent="0.3">
      <c r="B127" s="17" t="s">
        <v>387</v>
      </c>
      <c r="C127" s="50"/>
      <c r="D127" s="46"/>
      <c r="E127" s="48"/>
      <c r="F127" s="46"/>
      <c r="G127" s="47"/>
      <c r="H127" s="46"/>
      <c r="I127" s="48">
        <f>G127-H127</f>
        <v>0</v>
      </c>
      <c r="J127" s="46">
        <f>D127+E127+F127</f>
        <v>0</v>
      </c>
      <c r="K127" s="49" t="e">
        <f>D127/J127</f>
        <v>#DIV/0!</v>
      </c>
    </row>
    <row r="128" spans="2:11" x14ac:dyDescent="0.3">
      <c r="B128" s="17" t="s">
        <v>388</v>
      </c>
      <c r="C128" s="50"/>
      <c r="D128" s="46"/>
      <c r="E128" s="48"/>
      <c r="F128" s="46"/>
      <c r="G128" s="47"/>
      <c r="H128" s="46"/>
      <c r="I128" s="48">
        <f>G128-H128</f>
        <v>0</v>
      </c>
      <c r="J128" s="46">
        <f>D128+E128+F128</f>
        <v>0</v>
      </c>
      <c r="K128" s="49" t="e">
        <f>D128/J128</f>
        <v>#DIV/0!</v>
      </c>
    </row>
    <row r="129" spans="2:11" x14ac:dyDescent="0.3">
      <c r="B129" s="17" t="s">
        <v>389</v>
      </c>
      <c r="C129" s="50"/>
      <c r="D129" s="46"/>
      <c r="E129" s="48"/>
      <c r="F129" s="46"/>
      <c r="G129" s="47"/>
      <c r="H129" s="46"/>
      <c r="I129" s="48">
        <f>G129-H129</f>
        <v>0</v>
      </c>
      <c r="J129" s="46">
        <f>D129+E129+F129</f>
        <v>0</v>
      </c>
      <c r="K129" s="49" t="e">
        <f>D129/J129</f>
        <v>#DIV/0!</v>
      </c>
    </row>
    <row r="130" spans="2:11" x14ac:dyDescent="0.3">
      <c r="B130" s="17" t="s">
        <v>390</v>
      </c>
      <c r="C130" s="50"/>
      <c r="D130" s="46"/>
      <c r="E130" s="48"/>
      <c r="F130" s="46"/>
      <c r="G130" s="47"/>
      <c r="H130" s="46"/>
      <c r="I130" s="48">
        <f>G130-H130</f>
        <v>0</v>
      </c>
      <c r="J130" s="46">
        <f>D130+E130+F130</f>
        <v>0</v>
      </c>
      <c r="K130" s="49" t="e">
        <f>D130/J130</f>
        <v>#DIV/0!</v>
      </c>
    </row>
    <row r="131" spans="2:11" x14ac:dyDescent="0.3">
      <c r="B131" s="17" t="s">
        <v>391</v>
      </c>
      <c r="C131" s="50"/>
      <c r="D131" s="46"/>
      <c r="E131" s="48"/>
      <c r="F131" s="46"/>
      <c r="G131" s="47"/>
      <c r="H131" s="46"/>
      <c r="I131" s="48">
        <f>G131-H131</f>
        <v>0</v>
      </c>
      <c r="J131" s="46">
        <f>D131+E131+F131</f>
        <v>0</v>
      </c>
      <c r="K131" s="49" t="e">
        <f>D131/J131</f>
        <v>#DIV/0!</v>
      </c>
    </row>
    <row r="132" spans="2:11" x14ac:dyDescent="0.3">
      <c r="B132" s="17" t="s">
        <v>392</v>
      </c>
      <c r="C132" s="50"/>
      <c r="D132" s="46"/>
      <c r="E132" s="48"/>
      <c r="F132" s="46"/>
      <c r="G132" s="47"/>
      <c r="H132" s="46"/>
      <c r="I132" s="48">
        <f>G132-H132</f>
        <v>0</v>
      </c>
      <c r="J132" s="46">
        <f>D132+E132+F132</f>
        <v>0</v>
      </c>
      <c r="K132" s="49" t="e">
        <f>D132/J132</f>
        <v>#DIV/0!</v>
      </c>
    </row>
    <row r="133" spans="2:11" x14ac:dyDescent="0.3">
      <c r="B133" s="17" t="s">
        <v>393</v>
      </c>
      <c r="C133" s="50"/>
      <c r="D133" s="46"/>
      <c r="E133" s="48"/>
      <c r="F133" s="46"/>
      <c r="G133" s="47"/>
      <c r="H133" s="46"/>
      <c r="I133" s="48">
        <f>G133-H133</f>
        <v>0</v>
      </c>
      <c r="J133" s="46">
        <f>D133+E133+F133</f>
        <v>0</v>
      </c>
      <c r="K133" s="49" t="e">
        <f>D133/J133</f>
        <v>#DIV/0!</v>
      </c>
    </row>
    <row r="134" spans="2:11" x14ac:dyDescent="0.3">
      <c r="B134" s="17" t="s">
        <v>394</v>
      </c>
      <c r="C134" s="50"/>
      <c r="D134" s="46"/>
      <c r="E134" s="48"/>
      <c r="F134" s="46"/>
      <c r="G134" s="47"/>
      <c r="H134" s="46"/>
      <c r="I134" s="48">
        <f>G134-H134</f>
        <v>0</v>
      </c>
      <c r="J134" s="46">
        <f>D134+E134+F134</f>
        <v>0</v>
      </c>
      <c r="K134" s="49" t="e">
        <f>D134/J134</f>
        <v>#DIV/0!</v>
      </c>
    </row>
    <row r="135" spans="2:11" x14ac:dyDescent="0.3">
      <c r="B135" s="17" t="s">
        <v>395</v>
      </c>
      <c r="C135" s="50"/>
      <c r="D135" s="46"/>
      <c r="E135" s="47"/>
      <c r="F135" s="46"/>
      <c r="G135" s="47"/>
      <c r="H135" s="46"/>
      <c r="I135" s="48">
        <f>G135-H135</f>
        <v>0</v>
      </c>
      <c r="J135" s="46">
        <f>D135+E135+F135</f>
        <v>0</v>
      </c>
      <c r="K135" s="49" t="e">
        <f>D135/J135</f>
        <v>#DIV/0!</v>
      </c>
    </row>
    <row r="136" spans="2:11" x14ac:dyDescent="0.3">
      <c r="B136" s="17" t="s">
        <v>396</v>
      </c>
      <c r="C136" s="50"/>
      <c r="D136" s="46"/>
      <c r="E136" s="47"/>
      <c r="F136" s="46"/>
      <c r="G136" s="47"/>
      <c r="H136" s="46"/>
      <c r="I136" s="48">
        <f>G136-H136</f>
        <v>0</v>
      </c>
      <c r="J136" s="46">
        <f>D136+E136+F136</f>
        <v>0</v>
      </c>
      <c r="K136" s="49" t="e">
        <f>D136/J136</f>
        <v>#DIV/0!</v>
      </c>
    </row>
    <row r="137" spans="2:11" x14ac:dyDescent="0.3">
      <c r="B137" s="17" t="s">
        <v>397</v>
      </c>
      <c r="C137" s="50"/>
      <c r="D137" s="46"/>
      <c r="E137" s="47"/>
      <c r="F137" s="46"/>
      <c r="G137" s="47"/>
      <c r="H137" s="46"/>
      <c r="I137" s="48">
        <f>G137-H137</f>
        <v>0</v>
      </c>
      <c r="J137" s="46">
        <f>D137+E137+F137</f>
        <v>0</v>
      </c>
      <c r="K137" s="49" t="e">
        <f>D137/J137</f>
        <v>#DIV/0!</v>
      </c>
    </row>
    <row r="138" spans="2:11" x14ac:dyDescent="0.3">
      <c r="B138" s="17" t="s">
        <v>398</v>
      </c>
      <c r="C138" s="50"/>
      <c r="D138" s="46"/>
      <c r="E138" s="47"/>
      <c r="F138" s="46"/>
      <c r="G138" s="47"/>
      <c r="H138" s="46"/>
      <c r="I138" s="48">
        <f>G138-H138</f>
        <v>0</v>
      </c>
      <c r="J138" s="46">
        <f>D138+E138+F138</f>
        <v>0</v>
      </c>
      <c r="K138" s="49" t="e">
        <f>D138/J138</f>
        <v>#DIV/0!</v>
      </c>
    </row>
    <row r="139" spans="2:11" x14ac:dyDescent="0.3">
      <c r="B139" s="17" t="s">
        <v>399</v>
      </c>
      <c r="C139" s="50"/>
      <c r="D139" s="46"/>
      <c r="E139" s="47"/>
      <c r="F139" s="46"/>
      <c r="G139" s="47"/>
      <c r="H139" s="46"/>
      <c r="I139" s="48">
        <f>G139-H139</f>
        <v>0</v>
      </c>
      <c r="J139" s="46">
        <f>D139+E139+F139</f>
        <v>0</v>
      </c>
      <c r="K139" s="49" t="e">
        <f>D139/J139</f>
        <v>#DIV/0!</v>
      </c>
    </row>
    <row r="140" spans="2:11" x14ac:dyDescent="0.3">
      <c r="B140" s="17" t="s">
        <v>400</v>
      </c>
      <c r="C140" s="50"/>
      <c r="D140" s="46"/>
      <c r="E140" s="47"/>
      <c r="F140" s="46"/>
      <c r="G140" s="47"/>
      <c r="H140" s="46"/>
      <c r="I140" s="48">
        <f>G140-H140</f>
        <v>0</v>
      </c>
      <c r="J140" s="46">
        <f>D140+E140+F140</f>
        <v>0</v>
      </c>
      <c r="K140" s="49" t="e">
        <f>D140/J140</f>
        <v>#DIV/0!</v>
      </c>
    </row>
    <row r="141" spans="2:11" x14ac:dyDescent="0.3">
      <c r="B141" s="17" t="s">
        <v>401</v>
      </c>
      <c r="C141" s="50"/>
      <c r="D141" s="46"/>
      <c r="E141" s="47"/>
      <c r="F141" s="46"/>
      <c r="G141" s="47"/>
      <c r="H141" s="46"/>
      <c r="I141" s="48">
        <f>G141-H141</f>
        <v>0</v>
      </c>
      <c r="J141" s="46">
        <f>D141+E141+F141</f>
        <v>0</v>
      </c>
      <c r="K141" s="49" t="e">
        <f>D141/J141</f>
        <v>#DIV/0!</v>
      </c>
    </row>
    <row r="142" spans="2:11" x14ac:dyDescent="0.3">
      <c r="B142" s="17" t="s">
        <v>402</v>
      </c>
      <c r="C142" s="50"/>
      <c r="D142" s="46"/>
      <c r="E142" s="47"/>
      <c r="F142" s="46"/>
      <c r="G142" s="47"/>
      <c r="H142" s="46"/>
      <c r="I142" s="48">
        <f>G142-H142</f>
        <v>0</v>
      </c>
      <c r="J142" s="46">
        <f>D142+E142+F142</f>
        <v>0</v>
      </c>
      <c r="K142" s="49" t="e">
        <f>D142/J142</f>
        <v>#DIV/0!</v>
      </c>
    </row>
    <row r="143" spans="2:11" x14ac:dyDescent="0.3">
      <c r="B143" s="17" t="s">
        <v>403</v>
      </c>
      <c r="C143" s="50"/>
      <c r="D143" s="46"/>
      <c r="E143" s="47"/>
      <c r="F143" s="46"/>
      <c r="G143" s="47"/>
      <c r="H143" s="46"/>
      <c r="I143" s="48">
        <f>G143-H143</f>
        <v>0</v>
      </c>
      <c r="J143" s="46">
        <f>D143+E143+F143</f>
        <v>0</v>
      </c>
      <c r="K143" s="49" t="e">
        <f>D143/J143</f>
        <v>#DIV/0!</v>
      </c>
    </row>
    <row r="144" spans="2:11" x14ac:dyDescent="0.3">
      <c r="B144" s="17" t="s">
        <v>404</v>
      </c>
      <c r="C144" s="50"/>
      <c r="D144" s="46"/>
      <c r="E144" s="47"/>
      <c r="F144" s="46"/>
      <c r="G144" s="47"/>
      <c r="H144" s="46"/>
      <c r="I144" s="48">
        <f>G144-H144</f>
        <v>0</v>
      </c>
      <c r="J144" s="46">
        <f>D144+E144+F144</f>
        <v>0</v>
      </c>
      <c r="K144" s="49" t="e">
        <f>D144/J144</f>
        <v>#DIV/0!</v>
      </c>
    </row>
    <row r="145" spans="2:11" x14ac:dyDescent="0.3">
      <c r="B145" s="17" t="s">
        <v>405</v>
      </c>
      <c r="C145" s="50"/>
      <c r="D145" s="46"/>
      <c r="E145" s="47"/>
      <c r="F145" s="46"/>
      <c r="G145" s="47"/>
      <c r="H145" s="46"/>
      <c r="I145" s="48">
        <f>G145-H145</f>
        <v>0</v>
      </c>
      <c r="J145" s="46">
        <f>D145+E145+F145</f>
        <v>0</v>
      </c>
      <c r="K145" s="49" t="e">
        <f>D145/J145</f>
        <v>#DIV/0!</v>
      </c>
    </row>
    <row r="146" spans="2:11" x14ac:dyDescent="0.3">
      <c r="B146" s="17" t="s">
        <v>406</v>
      </c>
      <c r="C146" s="50"/>
      <c r="D146" s="46"/>
      <c r="E146" s="47"/>
      <c r="F146" s="46"/>
      <c r="G146" s="47"/>
      <c r="H146" s="46"/>
      <c r="I146" s="48">
        <f>G146-H146</f>
        <v>0</v>
      </c>
      <c r="J146" s="46">
        <f>D146+E146+F146</f>
        <v>0</v>
      </c>
      <c r="K146" s="49" t="e">
        <f>D146/J146</f>
        <v>#DIV/0!</v>
      </c>
    </row>
    <row r="147" spans="2:11" x14ac:dyDescent="0.3">
      <c r="B147" s="17" t="s">
        <v>407</v>
      </c>
      <c r="C147" s="50"/>
      <c r="D147" s="46"/>
      <c r="E147" s="47"/>
      <c r="F147" s="46"/>
      <c r="G147" s="47"/>
      <c r="H147" s="46"/>
      <c r="I147" s="48">
        <f>G147-H147</f>
        <v>0</v>
      </c>
      <c r="J147" s="46">
        <f>D147+E147+F147</f>
        <v>0</v>
      </c>
      <c r="K147" s="49" t="e">
        <f>D147/J147</f>
        <v>#DIV/0!</v>
      </c>
    </row>
    <row r="148" spans="2:11" x14ac:dyDescent="0.3">
      <c r="B148" s="17" t="s">
        <v>408</v>
      </c>
      <c r="C148" s="50"/>
      <c r="D148" s="46"/>
      <c r="E148" s="47"/>
      <c r="F148" s="46"/>
      <c r="G148" s="47"/>
      <c r="H148" s="46"/>
      <c r="I148" s="48">
        <f>G148-H148</f>
        <v>0</v>
      </c>
      <c r="J148" s="46">
        <f>D148+E148+F148</f>
        <v>0</v>
      </c>
      <c r="K148" s="49" t="e">
        <f>D148/J148</f>
        <v>#DIV/0!</v>
      </c>
    </row>
    <row r="149" spans="2:11" x14ac:dyDescent="0.3">
      <c r="B149" s="17" t="s">
        <v>409</v>
      </c>
      <c r="C149" s="50"/>
      <c r="D149" s="46"/>
      <c r="E149" s="47"/>
      <c r="F149" s="46"/>
      <c r="G149" s="47"/>
      <c r="H149" s="46"/>
      <c r="I149" s="48">
        <f>G149-H149</f>
        <v>0</v>
      </c>
      <c r="J149" s="46">
        <f>D149+E149+F149</f>
        <v>0</v>
      </c>
      <c r="K149" s="49" t="e">
        <f>D149/J149</f>
        <v>#DIV/0!</v>
      </c>
    </row>
    <row r="150" spans="2:11" x14ac:dyDescent="0.3">
      <c r="B150" s="17" t="s">
        <v>410</v>
      </c>
      <c r="C150" s="50"/>
      <c r="D150" s="46"/>
      <c r="E150" s="47"/>
      <c r="F150" s="46"/>
      <c r="G150" s="47"/>
      <c r="H150" s="46"/>
      <c r="I150" s="48">
        <f>G150-H150</f>
        <v>0</v>
      </c>
      <c r="J150" s="46">
        <f>D150+E150+F150</f>
        <v>0</v>
      </c>
      <c r="K150" s="49" t="e">
        <f>D150/J150</f>
        <v>#DIV/0!</v>
      </c>
    </row>
    <row r="151" spans="2:11" x14ac:dyDescent="0.3">
      <c r="B151" s="17" t="s">
        <v>411</v>
      </c>
      <c r="C151" s="50"/>
      <c r="D151" s="46"/>
      <c r="E151" s="47"/>
      <c r="F151" s="46"/>
      <c r="G151" s="47"/>
      <c r="H151" s="46"/>
      <c r="I151" s="48">
        <f>G151-H151</f>
        <v>0</v>
      </c>
      <c r="J151" s="46">
        <f>D151+E151+F151</f>
        <v>0</v>
      </c>
      <c r="K151" s="49" t="e">
        <f>D151/J151</f>
        <v>#DIV/0!</v>
      </c>
    </row>
    <row r="152" spans="2:11" x14ac:dyDescent="0.3">
      <c r="B152" s="17" t="s">
        <v>412</v>
      </c>
      <c r="C152" s="50"/>
      <c r="D152" s="46"/>
      <c r="E152" s="47"/>
      <c r="F152" s="46"/>
      <c r="G152" s="47"/>
      <c r="H152" s="46"/>
      <c r="I152" s="48">
        <f>G152-H152</f>
        <v>0</v>
      </c>
      <c r="J152" s="46">
        <f>D152+E152+F152</f>
        <v>0</v>
      </c>
      <c r="K152" s="49" t="e">
        <f>D152/J152</f>
        <v>#DIV/0!</v>
      </c>
    </row>
    <row r="153" spans="2:11" x14ac:dyDescent="0.3">
      <c r="B153" s="17" t="s">
        <v>413</v>
      </c>
      <c r="C153" s="50"/>
      <c r="D153" s="46"/>
      <c r="E153" s="47"/>
      <c r="F153" s="46"/>
      <c r="G153" s="47"/>
      <c r="H153" s="46"/>
      <c r="I153" s="48">
        <f>G153-H153</f>
        <v>0</v>
      </c>
      <c r="J153" s="46">
        <f>D153+E153+F153</f>
        <v>0</v>
      </c>
      <c r="K153" s="49" t="e">
        <f>D153/J153</f>
        <v>#DIV/0!</v>
      </c>
    </row>
    <row r="154" spans="2:11" x14ac:dyDescent="0.3">
      <c r="B154" s="17" t="s">
        <v>414</v>
      </c>
      <c r="C154" s="50"/>
      <c r="D154" s="46"/>
      <c r="E154" s="47"/>
      <c r="F154" s="46"/>
      <c r="G154" s="47"/>
      <c r="H154" s="46"/>
      <c r="I154" s="48">
        <f>G154-H154</f>
        <v>0</v>
      </c>
      <c r="J154" s="46">
        <f>D154+E154+F154</f>
        <v>0</v>
      </c>
      <c r="K154" s="49" t="e">
        <f>D154/J154</f>
        <v>#DIV/0!</v>
      </c>
    </row>
    <row r="155" spans="2:11" x14ac:dyDescent="0.3">
      <c r="B155" s="17" t="s">
        <v>415</v>
      </c>
      <c r="C155" s="50"/>
      <c r="D155" s="46"/>
      <c r="E155" s="47"/>
      <c r="F155" s="46"/>
      <c r="G155" s="47"/>
      <c r="H155" s="46"/>
      <c r="I155" s="48">
        <f>G155-H155</f>
        <v>0</v>
      </c>
      <c r="J155" s="46">
        <f>D155+E155+F155</f>
        <v>0</v>
      </c>
      <c r="K155" s="49" t="e">
        <f>D155/J155</f>
        <v>#DIV/0!</v>
      </c>
    </row>
    <row r="156" spans="2:11" x14ac:dyDescent="0.3">
      <c r="B156" s="17" t="s">
        <v>416</v>
      </c>
      <c r="C156" s="50"/>
      <c r="D156" s="46"/>
      <c r="E156" s="47"/>
      <c r="F156" s="46"/>
      <c r="G156" s="47"/>
      <c r="H156" s="46"/>
      <c r="I156" s="48">
        <f>G156-H156</f>
        <v>0</v>
      </c>
      <c r="J156" s="46">
        <f>D156+E156+F156</f>
        <v>0</v>
      </c>
      <c r="K156" s="49" t="e">
        <f>D156/J156</f>
        <v>#DIV/0!</v>
      </c>
    </row>
    <row r="157" spans="2:11" x14ac:dyDescent="0.3">
      <c r="B157" s="17" t="s">
        <v>417</v>
      </c>
      <c r="C157" s="50"/>
      <c r="D157" s="46"/>
      <c r="E157" s="47"/>
      <c r="F157" s="46"/>
      <c r="G157" s="47"/>
      <c r="H157" s="46"/>
      <c r="I157" s="48">
        <f>G157-H157</f>
        <v>0</v>
      </c>
      <c r="J157" s="46">
        <f>D157+E157+F157</f>
        <v>0</v>
      </c>
      <c r="K157" s="49" t="e">
        <f>D157/J157</f>
        <v>#DIV/0!</v>
      </c>
    </row>
    <row r="158" spans="2:11" x14ac:dyDescent="0.3">
      <c r="B158" s="17" t="s">
        <v>418</v>
      </c>
      <c r="C158" s="50"/>
      <c r="D158" s="46"/>
      <c r="E158" s="47"/>
      <c r="F158" s="46"/>
      <c r="G158" s="47"/>
      <c r="H158" s="46"/>
      <c r="I158" s="48">
        <f>G158-H158</f>
        <v>0</v>
      </c>
      <c r="J158" s="46">
        <f>D158+E158+F158</f>
        <v>0</v>
      </c>
      <c r="K158" s="49" t="e">
        <f>D158/J158</f>
        <v>#DIV/0!</v>
      </c>
    </row>
    <row r="159" spans="2:11" x14ac:dyDescent="0.3">
      <c r="B159" s="17" t="s">
        <v>419</v>
      </c>
      <c r="C159" s="50"/>
      <c r="D159" s="46"/>
      <c r="E159" s="47"/>
      <c r="F159" s="46"/>
      <c r="G159" s="47"/>
      <c r="H159" s="46"/>
      <c r="I159" s="48">
        <f>G159-H159</f>
        <v>0</v>
      </c>
      <c r="J159" s="46">
        <f>D159+E159+F159</f>
        <v>0</v>
      </c>
      <c r="K159" s="49" t="e">
        <f>D159/J159</f>
        <v>#DIV/0!</v>
      </c>
    </row>
    <row r="160" spans="2:11" x14ac:dyDescent="0.3">
      <c r="B160" s="17" t="s">
        <v>420</v>
      </c>
      <c r="C160" s="50"/>
      <c r="D160" s="46"/>
      <c r="E160" s="47"/>
      <c r="F160" s="46"/>
      <c r="G160" s="47"/>
      <c r="H160" s="46"/>
      <c r="I160" s="48">
        <f>G160-H160</f>
        <v>0</v>
      </c>
      <c r="J160" s="46">
        <f>D160+E160+F160</f>
        <v>0</v>
      </c>
      <c r="K160" s="49" t="e">
        <f>D160/J160</f>
        <v>#DIV/0!</v>
      </c>
    </row>
    <row r="161" spans="2:11" x14ac:dyDescent="0.3">
      <c r="B161" s="17" t="s">
        <v>421</v>
      </c>
      <c r="C161" s="50"/>
      <c r="D161" s="46"/>
      <c r="E161" s="47"/>
      <c r="F161" s="46"/>
      <c r="G161" s="47"/>
      <c r="H161" s="46"/>
      <c r="I161" s="48">
        <f>G161-H161</f>
        <v>0</v>
      </c>
      <c r="J161" s="46">
        <f>D161+E161+F161</f>
        <v>0</v>
      </c>
      <c r="K161" s="49" t="e">
        <f>D161/J161</f>
        <v>#DIV/0!</v>
      </c>
    </row>
    <row r="162" spans="2:11" x14ac:dyDescent="0.3">
      <c r="B162" s="17" t="s">
        <v>422</v>
      </c>
      <c r="C162" s="50"/>
      <c r="D162" s="46"/>
      <c r="E162" s="47"/>
      <c r="F162" s="46"/>
      <c r="G162" s="47"/>
      <c r="H162" s="46"/>
      <c r="I162" s="48">
        <f>G162-H162</f>
        <v>0</v>
      </c>
      <c r="J162" s="46">
        <f>D162+E162+F162</f>
        <v>0</v>
      </c>
      <c r="K162" s="49" t="e">
        <f>D162/J162</f>
        <v>#DIV/0!</v>
      </c>
    </row>
    <row r="163" spans="2:11" x14ac:dyDescent="0.3">
      <c r="B163" s="17" t="s">
        <v>423</v>
      </c>
      <c r="C163" s="50"/>
      <c r="D163" s="46"/>
      <c r="E163" s="47"/>
      <c r="F163" s="46"/>
      <c r="G163" s="47"/>
      <c r="H163" s="46"/>
      <c r="I163" s="48">
        <f>G163-H163</f>
        <v>0</v>
      </c>
      <c r="J163" s="46">
        <f>D163+E163+F163</f>
        <v>0</v>
      </c>
      <c r="K163" s="49" t="e">
        <f>D163/J163</f>
        <v>#DIV/0!</v>
      </c>
    </row>
    <row r="164" spans="2:11" x14ac:dyDescent="0.3">
      <c r="B164" s="17" t="s">
        <v>424</v>
      </c>
      <c r="C164" s="50"/>
      <c r="D164" s="46"/>
      <c r="E164" s="47"/>
      <c r="F164" s="46"/>
      <c r="G164" s="47"/>
      <c r="H164" s="46"/>
      <c r="I164" s="48">
        <f>G164-H164</f>
        <v>0</v>
      </c>
      <c r="J164" s="46">
        <f>D164+E164+F164</f>
        <v>0</v>
      </c>
      <c r="K164" s="49" t="e">
        <f>D164/J164</f>
        <v>#DIV/0!</v>
      </c>
    </row>
    <row r="165" spans="2:11" x14ac:dyDescent="0.3">
      <c r="B165" s="17" t="s">
        <v>425</v>
      </c>
      <c r="C165" s="50"/>
      <c r="D165" s="46"/>
      <c r="E165" s="47"/>
      <c r="F165" s="46"/>
      <c r="G165" s="47"/>
      <c r="H165" s="46"/>
      <c r="I165" s="48">
        <f>G165-H165</f>
        <v>0</v>
      </c>
      <c r="J165" s="46">
        <f>D165+E165+F165</f>
        <v>0</v>
      </c>
      <c r="K165" s="49" t="e">
        <f>D165/J165</f>
        <v>#DIV/0!</v>
      </c>
    </row>
    <row r="166" spans="2:11" x14ac:dyDescent="0.3">
      <c r="B166" s="17" t="s">
        <v>426</v>
      </c>
      <c r="C166" s="50"/>
      <c r="D166" s="46"/>
      <c r="E166" s="47"/>
      <c r="F166" s="46"/>
      <c r="G166" s="47"/>
      <c r="H166" s="46"/>
      <c r="I166" s="48">
        <f>G166-H166</f>
        <v>0</v>
      </c>
      <c r="J166" s="46">
        <f>D166+E166+F166</f>
        <v>0</v>
      </c>
      <c r="K166" s="49" t="e">
        <f>D166/J166</f>
        <v>#DIV/0!</v>
      </c>
    </row>
    <row r="167" spans="2:11" x14ac:dyDescent="0.3">
      <c r="B167" s="17" t="s">
        <v>427</v>
      </c>
      <c r="C167" s="50"/>
      <c r="D167" s="46"/>
      <c r="E167" s="47"/>
      <c r="F167" s="46"/>
      <c r="G167" s="47"/>
      <c r="H167" s="46"/>
      <c r="I167" s="48">
        <f>G167-H167</f>
        <v>0</v>
      </c>
      <c r="J167" s="46">
        <f>D167+E167+F167</f>
        <v>0</v>
      </c>
      <c r="K167" s="49" t="e">
        <f>D167/J167</f>
        <v>#DIV/0!</v>
      </c>
    </row>
    <row r="168" spans="2:11" x14ac:dyDescent="0.3">
      <c r="B168" s="17" t="s">
        <v>428</v>
      </c>
      <c r="C168" s="50"/>
      <c r="D168" s="46"/>
      <c r="E168" s="47"/>
      <c r="F168" s="46"/>
      <c r="G168" s="47"/>
      <c r="H168" s="46"/>
      <c r="I168" s="48">
        <f>G168-H168</f>
        <v>0</v>
      </c>
      <c r="J168" s="46">
        <f>D168+E168+F168</f>
        <v>0</v>
      </c>
      <c r="K168" s="49" t="e">
        <f>D168/J168</f>
        <v>#DIV/0!</v>
      </c>
    </row>
    <row r="169" spans="2:11" x14ac:dyDescent="0.3">
      <c r="B169" s="17" t="s">
        <v>429</v>
      </c>
      <c r="C169" s="50"/>
      <c r="D169" s="46"/>
      <c r="E169" s="47"/>
      <c r="F169" s="46"/>
      <c r="G169" s="47"/>
      <c r="H169" s="46"/>
      <c r="I169" s="48">
        <f>G169-H169</f>
        <v>0</v>
      </c>
      <c r="J169" s="46">
        <f>D169+E169+F169</f>
        <v>0</v>
      </c>
      <c r="K169" s="49" t="e">
        <f>D169/J169</f>
        <v>#DIV/0!</v>
      </c>
    </row>
    <row r="170" spans="2:11" x14ac:dyDescent="0.3">
      <c r="B170" s="17" t="s">
        <v>430</v>
      </c>
      <c r="C170" s="50"/>
      <c r="D170" s="46"/>
      <c r="E170" s="47"/>
      <c r="F170" s="46"/>
      <c r="G170" s="47"/>
      <c r="H170" s="46"/>
      <c r="I170" s="48">
        <f>G170-H170</f>
        <v>0</v>
      </c>
      <c r="J170" s="46">
        <f>D170+E170+F170</f>
        <v>0</v>
      </c>
      <c r="K170" s="49" t="e">
        <f>D170/J170</f>
        <v>#DIV/0!</v>
      </c>
    </row>
    <row r="171" spans="2:11" x14ac:dyDescent="0.3">
      <c r="B171" s="17" t="s">
        <v>431</v>
      </c>
      <c r="C171" s="50"/>
      <c r="D171" s="46"/>
      <c r="E171" s="47"/>
      <c r="F171" s="46"/>
      <c r="G171" s="47"/>
      <c r="H171" s="46"/>
      <c r="I171" s="48">
        <f>G171-H171</f>
        <v>0</v>
      </c>
      <c r="J171" s="46">
        <f>D171+E171+F171</f>
        <v>0</v>
      </c>
      <c r="K171" s="49" t="e">
        <f>D171/J171</f>
        <v>#DIV/0!</v>
      </c>
    </row>
    <row r="172" spans="2:11" x14ac:dyDescent="0.3">
      <c r="B172" s="17" t="s">
        <v>432</v>
      </c>
      <c r="C172" s="50"/>
      <c r="D172" s="46"/>
      <c r="E172" s="47"/>
      <c r="F172" s="46"/>
      <c r="G172" s="47"/>
      <c r="H172" s="46"/>
      <c r="I172" s="48">
        <f>G172-H172</f>
        <v>0</v>
      </c>
      <c r="J172" s="46">
        <f>D172+E172+F172</f>
        <v>0</v>
      </c>
      <c r="K172" s="49" t="e">
        <f>D172/J172</f>
        <v>#DIV/0!</v>
      </c>
    </row>
    <row r="173" spans="2:11" x14ac:dyDescent="0.3">
      <c r="B173" s="17" t="s">
        <v>433</v>
      </c>
      <c r="C173" s="50"/>
      <c r="D173" s="46"/>
      <c r="E173" s="47"/>
      <c r="F173" s="46"/>
      <c r="G173" s="47"/>
      <c r="H173" s="46"/>
      <c r="I173" s="48">
        <f>G173-H173</f>
        <v>0</v>
      </c>
      <c r="J173" s="46">
        <f>D173+E173+F173</f>
        <v>0</v>
      </c>
      <c r="K173" s="49" t="e">
        <f>D173/J173</f>
        <v>#DIV/0!</v>
      </c>
    </row>
    <row r="174" spans="2:11" x14ac:dyDescent="0.3">
      <c r="B174" s="17" t="s">
        <v>434</v>
      </c>
      <c r="C174" s="50"/>
      <c r="D174" s="46"/>
      <c r="E174" s="47"/>
      <c r="F174" s="46"/>
      <c r="G174" s="47"/>
      <c r="H174" s="46"/>
      <c r="I174" s="48">
        <f>G174-H174</f>
        <v>0</v>
      </c>
      <c r="J174" s="46">
        <f>D174+E174+F174</f>
        <v>0</v>
      </c>
      <c r="K174" s="49" t="e">
        <f>D174/J174</f>
        <v>#DIV/0!</v>
      </c>
    </row>
    <row r="175" spans="2:11" x14ac:dyDescent="0.3">
      <c r="B175" s="17" t="s">
        <v>435</v>
      </c>
      <c r="C175" s="50"/>
      <c r="D175" s="46"/>
      <c r="E175" s="47"/>
      <c r="F175" s="46"/>
      <c r="G175" s="47"/>
      <c r="H175" s="46"/>
      <c r="I175" s="48">
        <f>G175-H175</f>
        <v>0</v>
      </c>
      <c r="J175" s="46">
        <f>D175+E175+F175</f>
        <v>0</v>
      </c>
      <c r="K175" s="49" t="e">
        <f>D175/J175</f>
        <v>#DIV/0!</v>
      </c>
    </row>
    <row r="176" spans="2:11" x14ac:dyDescent="0.3">
      <c r="B176" s="17" t="s">
        <v>436</v>
      </c>
      <c r="C176" s="50"/>
      <c r="D176" s="46"/>
      <c r="E176" s="47"/>
      <c r="F176" s="46"/>
      <c r="G176" s="47"/>
      <c r="H176" s="46"/>
      <c r="I176" s="48">
        <f>G176-H176</f>
        <v>0</v>
      </c>
      <c r="J176" s="46">
        <f>D176+E176+F176</f>
        <v>0</v>
      </c>
      <c r="K176" s="49" t="e">
        <f>D176/J176</f>
        <v>#DIV/0!</v>
      </c>
    </row>
    <row r="177" spans="2:11" x14ac:dyDescent="0.3">
      <c r="B177" s="17" t="s">
        <v>437</v>
      </c>
      <c r="C177" s="50"/>
      <c r="D177" s="46"/>
      <c r="E177" s="47"/>
      <c r="F177" s="46"/>
      <c r="G177" s="47"/>
      <c r="H177" s="46"/>
      <c r="I177" s="48">
        <f>G177-H177</f>
        <v>0</v>
      </c>
      <c r="J177" s="46">
        <f>D177+E177+F177</f>
        <v>0</v>
      </c>
      <c r="K177" s="49" t="e">
        <f>D177/J177</f>
        <v>#DIV/0!</v>
      </c>
    </row>
    <row r="178" spans="2:11" x14ac:dyDescent="0.3">
      <c r="B178" s="17" t="s">
        <v>438</v>
      </c>
      <c r="C178" s="50"/>
      <c r="D178" s="46"/>
      <c r="E178" s="47"/>
      <c r="F178" s="46"/>
      <c r="G178" s="47"/>
      <c r="H178" s="46"/>
      <c r="I178" s="48">
        <f>G178-H178</f>
        <v>0</v>
      </c>
      <c r="J178" s="46">
        <f>D178+E178+F178</f>
        <v>0</v>
      </c>
      <c r="K178" s="49" t="e">
        <f>D178/J178</f>
        <v>#DIV/0!</v>
      </c>
    </row>
    <row r="179" spans="2:11" x14ac:dyDescent="0.3">
      <c r="B179" s="17" t="s">
        <v>439</v>
      </c>
      <c r="C179" s="50"/>
      <c r="D179" s="46"/>
      <c r="E179" s="47"/>
      <c r="F179" s="46"/>
      <c r="G179" s="47"/>
      <c r="H179" s="46"/>
      <c r="I179" s="48">
        <f>G179-H179</f>
        <v>0</v>
      </c>
      <c r="J179" s="46">
        <f>D179+E179+F179</f>
        <v>0</v>
      </c>
      <c r="K179" s="49" t="e">
        <f>D179/J179</f>
        <v>#DIV/0!</v>
      </c>
    </row>
    <row r="180" spans="2:11" x14ac:dyDescent="0.3">
      <c r="B180" s="17" t="s">
        <v>440</v>
      </c>
      <c r="C180" s="50"/>
      <c r="D180" s="46"/>
      <c r="E180" s="47"/>
      <c r="F180" s="46"/>
      <c r="G180" s="47"/>
      <c r="H180" s="46"/>
      <c r="I180" s="48">
        <f>G180-H180</f>
        <v>0</v>
      </c>
      <c r="J180" s="46">
        <f>D180+E180+F180</f>
        <v>0</v>
      </c>
      <c r="K180" s="49" t="e">
        <f>D180/J180</f>
        <v>#DIV/0!</v>
      </c>
    </row>
    <row r="181" spans="2:11" x14ac:dyDescent="0.3">
      <c r="B181" s="17" t="s">
        <v>441</v>
      </c>
      <c r="C181" s="50"/>
      <c r="D181" s="46"/>
      <c r="E181" s="47"/>
      <c r="F181" s="46"/>
      <c r="G181" s="47"/>
      <c r="H181" s="46"/>
      <c r="I181" s="48">
        <f>G181-H181</f>
        <v>0</v>
      </c>
      <c r="J181" s="46">
        <f>D181+E181+F181</f>
        <v>0</v>
      </c>
      <c r="K181" s="49" t="e">
        <f>D181/J181</f>
        <v>#DIV/0!</v>
      </c>
    </row>
    <row r="182" spans="2:11" x14ac:dyDescent="0.3">
      <c r="B182" s="17" t="s">
        <v>442</v>
      </c>
      <c r="C182" s="50"/>
      <c r="D182" s="46"/>
      <c r="E182" s="47"/>
      <c r="F182" s="46"/>
      <c r="G182" s="47"/>
      <c r="H182" s="46"/>
      <c r="I182" s="48">
        <f>G182-H182</f>
        <v>0</v>
      </c>
      <c r="J182" s="46">
        <f>D182+E182+F182</f>
        <v>0</v>
      </c>
      <c r="K182" s="49" t="e">
        <f>D182/J182</f>
        <v>#DIV/0!</v>
      </c>
    </row>
    <row r="183" spans="2:11" x14ac:dyDescent="0.3">
      <c r="B183" s="17" t="s">
        <v>443</v>
      </c>
      <c r="C183" s="50"/>
      <c r="D183" s="46"/>
      <c r="E183" s="47"/>
      <c r="F183" s="46"/>
      <c r="G183" s="47"/>
      <c r="H183" s="46"/>
      <c r="I183" s="48">
        <f>G183-H183</f>
        <v>0</v>
      </c>
      <c r="J183" s="46">
        <f>D183+E183+F183</f>
        <v>0</v>
      </c>
      <c r="K183" s="49" t="e">
        <f>D183/J183</f>
        <v>#DIV/0!</v>
      </c>
    </row>
    <row r="184" spans="2:11" x14ac:dyDescent="0.3">
      <c r="B184" s="17" t="s">
        <v>444</v>
      </c>
      <c r="C184" s="50"/>
      <c r="D184" s="46"/>
      <c r="E184" s="47"/>
      <c r="F184" s="46"/>
      <c r="G184" s="47"/>
      <c r="H184" s="46"/>
      <c r="I184" s="48">
        <f>G184-H184</f>
        <v>0</v>
      </c>
      <c r="J184" s="46">
        <f>D184+E184+F184</f>
        <v>0</v>
      </c>
      <c r="K184" s="49" t="e">
        <f>D184/J184</f>
        <v>#DIV/0!</v>
      </c>
    </row>
    <row r="185" spans="2:11" x14ac:dyDescent="0.3">
      <c r="B185" s="17" t="s">
        <v>445</v>
      </c>
      <c r="C185" s="50"/>
      <c r="D185" s="46"/>
      <c r="E185" s="47"/>
      <c r="F185" s="46"/>
      <c r="G185" s="47"/>
      <c r="H185" s="46"/>
      <c r="I185" s="48">
        <f>G185-H185</f>
        <v>0</v>
      </c>
      <c r="J185" s="46">
        <f>D185+E185+F185</f>
        <v>0</v>
      </c>
      <c r="K185" s="49" t="e">
        <f>D185/J185</f>
        <v>#DIV/0!</v>
      </c>
    </row>
    <row r="186" spans="2:11" x14ac:dyDescent="0.3">
      <c r="B186" s="17" t="s">
        <v>446</v>
      </c>
      <c r="C186" s="50"/>
      <c r="D186" s="46"/>
      <c r="E186" s="47"/>
      <c r="F186" s="46"/>
      <c r="G186" s="47"/>
      <c r="H186" s="46"/>
      <c r="I186" s="48">
        <f>G186-H186</f>
        <v>0</v>
      </c>
      <c r="J186" s="46">
        <f>D186+E186+F186</f>
        <v>0</v>
      </c>
      <c r="K186" s="49" t="e">
        <f>D186/J186</f>
        <v>#DIV/0!</v>
      </c>
    </row>
    <row r="187" spans="2:11" x14ac:dyDescent="0.3">
      <c r="B187" s="17" t="s">
        <v>447</v>
      </c>
      <c r="C187" s="50"/>
      <c r="D187" s="46"/>
      <c r="E187" s="47"/>
      <c r="F187" s="46"/>
      <c r="G187" s="47"/>
      <c r="H187" s="46"/>
      <c r="I187" s="48">
        <f>G187-H187</f>
        <v>0</v>
      </c>
      <c r="J187" s="46">
        <f>D187+E187+F187</f>
        <v>0</v>
      </c>
      <c r="K187" s="49" t="e">
        <f>D187/J187</f>
        <v>#DIV/0!</v>
      </c>
    </row>
    <row r="188" spans="2:11" x14ac:dyDescent="0.3">
      <c r="B188" s="17" t="s">
        <v>448</v>
      </c>
      <c r="C188" s="50"/>
      <c r="D188" s="46"/>
      <c r="E188" s="47"/>
      <c r="F188" s="46"/>
      <c r="G188" s="47"/>
      <c r="H188" s="46"/>
      <c r="I188" s="48">
        <f>G188-H188</f>
        <v>0</v>
      </c>
      <c r="J188" s="46">
        <f>D188+E188+F188</f>
        <v>0</v>
      </c>
      <c r="K188" s="49" t="e">
        <f>D188/J188</f>
        <v>#DIV/0!</v>
      </c>
    </row>
    <row r="189" spans="2:11" x14ac:dyDescent="0.3">
      <c r="B189" s="17" t="s">
        <v>449</v>
      </c>
      <c r="C189" s="50"/>
      <c r="D189" s="46"/>
      <c r="E189" s="47"/>
      <c r="F189" s="46"/>
      <c r="G189" s="47"/>
      <c r="H189" s="46"/>
      <c r="I189" s="48">
        <f>G189-H189</f>
        <v>0</v>
      </c>
      <c r="J189" s="46">
        <f>D189+E189+F189</f>
        <v>0</v>
      </c>
      <c r="K189" s="49" t="e">
        <f>D189/J189</f>
        <v>#DIV/0!</v>
      </c>
    </row>
    <row r="190" spans="2:11" x14ac:dyDescent="0.3">
      <c r="B190" s="17" t="s">
        <v>450</v>
      </c>
      <c r="C190" s="50"/>
      <c r="D190" s="46"/>
      <c r="E190" s="47"/>
      <c r="F190" s="46"/>
      <c r="G190" s="47"/>
      <c r="H190" s="46"/>
      <c r="I190" s="48">
        <f>G190-H190</f>
        <v>0</v>
      </c>
      <c r="J190" s="46">
        <f>D190+E190+F190</f>
        <v>0</v>
      </c>
      <c r="K190" s="49" t="e">
        <f>D190/J190</f>
        <v>#DIV/0!</v>
      </c>
    </row>
    <row r="191" spans="2:11" x14ac:dyDescent="0.3">
      <c r="B191" s="17" t="s">
        <v>451</v>
      </c>
      <c r="C191" s="50"/>
      <c r="D191" s="46"/>
      <c r="E191" s="47"/>
      <c r="F191" s="46"/>
      <c r="G191" s="47"/>
      <c r="H191" s="46"/>
      <c r="I191" s="48">
        <f>G191-H191</f>
        <v>0</v>
      </c>
      <c r="J191" s="46">
        <f>D191+E191+F191</f>
        <v>0</v>
      </c>
      <c r="K191" s="49" t="e">
        <f>D191/J191</f>
        <v>#DIV/0!</v>
      </c>
    </row>
    <row r="192" spans="2:11" x14ac:dyDescent="0.3">
      <c r="B192" s="17" t="s">
        <v>452</v>
      </c>
      <c r="C192" s="50"/>
      <c r="D192" s="46"/>
      <c r="E192" s="47"/>
      <c r="F192" s="46"/>
      <c r="G192" s="47"/>
      <c r="H192" s="46"/>
      <c r="I192" s="48">
        <f>G192-H192</f>
        <v>0</v>
      </c>
      <c r="J192" s="46">
        <f>D192+E192+F192</f>
        <v>0</v>
      </c>
      <c r="K192" s="49" t="e">
        <f>D192/J192</f>
        <v>#DIV/0!</v>
      </c>
    </row>
    <row r="193" spans="2:11" x14ac:dyDescent="0.3">
      <c r="B193" s="17" t="s">
        <v>453</v>
      </c>
      <c r="C193" s="50"/>
      <c r="D193" s="46"/>
      <c r="E193" s="47"/>
      <c r="F193" s="46"/>
      <c r="G193" s="47"/>
      <c r="H193" s="46"/>
      <c r="I193" s="48">
        <f>G193-H193</f>
        <v>0</v>
      </c>
      <c r="J193" s="46">
        <f>D193+E193+F193</f>
        <v>0</v>
      </c>
      <c r="K193" s="49" t="e">
        <f>D193/J193</f>
        <v>#DIV/0!</v>
      </c>
    </row>
    <row r="194" spans="2:11" x14ac:dyDescent="0.3">
      <c r="B194" s="17" t="s">
        <v>454</v>
      </c>
      <c r="C194" s="50"/>
      <c r="D194" s="46"/>
      <c r="E194" s="47"/>
      <c r="F194" s="46"/>
      <c r="G194" s="47"/>
      <c r="H194" s="46"/>
      <c r="I194" s="48">
        <f>G194-H194</f>
        <v>0</v>
      </c>
      <c r="J194" s="46">
        <f>D194+E194+F194</f>
        <v>0</v>
      </c>
      <c r="K194" s="49" t="e">
        <f>D194/J194</f>
        <v>#DIV/0!</v>
      </c>
    </row>
    <row r="195" spans="2:11" x14ac:dyDescent="0.3">
      <c r="B195" s="17" t="s">
        <v>455</v>
      </c>
      <c r="C195" s="50"/>
      <c r="D195" s="46"/>
      <c r="E195" s="47"/>
      <c r="F195" s="46"/>
      <c r="G195" s="47"/>
      <c r="H195" s="46"/>
      <c r="I195" s="48">
        <f>G195-H195</f>
        <v>0</v>
      </c>
      <c r="J195" s="46">
        <f>D195+E195+F195</f>
        <v>0</v>
      </c>
      <c r="K195" s="49" t="e">
        <f>D195/J195</f>
        <v>#DIV/0!</v>
      </c>
    </row>
    <row r="196" spans="2:11" x14ac:dyDescent="0.3">
      <c r="B196" s="17" t="s">
        <v>456</v>
      </c>
      <c r="C196" s="50"/>
      <c r="D196" s="46"/>
      <c r="E196" s="46"/>
      <c r="F196" s="46"/>
      <c r="G196" s="47"/>
      <c r="H196" s="46"/>
      <c r="I196" s="48">
        <f>G196-H196</f>
        <v>0</v>
      </c>
      <c r="J196" s="46">
        <f>D196+E196+F196</f>
        <v>0</v>
      </c>
      <c r="K196" s="49" t="e">
        <f>D196/J196</f>
        <v>#DIV/0!</v>
      </c>
    </row>
    <row r="197" spans="2:11" x14ac:dyDescent="0.3">
      <c r="B197" s="17" t="s">
        <v>457</v>
      </c>
      <c r="C197" s="50"/>
      <c r="D197" s="46"/>
      <c r="E197" s="46"/>
      <c r="F197" s="46"/>
      <c r="G197" s="47"/>
      <c r="H197" s="46"/>
      <c r="I197" s="48">
        <f>G197-H197</f>
        <v>0</v>
      </c>
      <c r="J197" s="46">
        <f>D197+E197+F197</f>
        <v>0</v>
      </c>
      <c r="K197" s="49" t="e">
        <f>D197/J197</f>
        <v>#DIV/0!</v>
      </c>
    </row>
    <row r="198" spans="2:11" x14ac:dyDescent="0.3">
      <c r="B198" s="17" t="s">
        <v>458</v>
      </c>
      <c r="C198" s="50"/>
      <c r="D198" s="46"/>
      <c r="E198" s="46"/>
      <c r="F198" s="46"/>
      <c r="G198" s="47"/>
      <c r="H198" s="46"/>
      <c r="I198" s="48">
        <f>G198-H198</f>
        <v>0</v>
      </c>
      <c r="J198" s="46">
        <f>D198+E198+F198</f>
        <v>0</v>
      </c>
      <c r="K198" s="49" t="e">
        <f>D198/J198</f>
        <v>#DIV/0!</v>
      </c>
    </row>
    <row r="199" spans="2:11" x14ac:dyDescent="0.3">
      <c r="B199" s="17" t="s">
        <v>459</v>
      </c>
      <c r="C199" s="50"/>
      <c r="D199" s="46"/>
      <c r="E199" s="46"/>
      <c r="F199" s="46"/>
      <c r="G199" s="47"/>
      <c r="H199" s="46"/>
      <c r="I199" s="48">
        <f>G199-H199</f>
        <v>0</v>
      </c>
      <c r="J199" s="46">
        <f>D199+E199+F199</f>
        <v>0</v>
      </c>
      <c r="K199" s="49" t="e">
        <f>D199/J199</f>
        <v>#DIV/0!</v>
      </c>
    </row>
    <row r="200" spans="2:11" x14ac:dyDescent="0.3">
      <c r="B200" s="17" t="s">
        <v>460</v>
      </c>
      <c r="C200" s="50"/>
      <c r="D200" s="46"/>
      <c r="E200" s="46"/>
      <c r="F200" s="46"/>
      <c r="G200" s="47"/>
      <c r="H200" s="46"/>
      <c r="I200" s="48">
        <f>G200-H200</f>
        <v>0</v>
      </c>
      <c r="J200" s="46">
        <f>D200+E200+F200</f>
        <v>0</v>
      </c>
      <c r="K200" s="49" t="e">
        <f>D200/J200</f>
        <v>#DIV/0!</v>
      </c>
    </row>
    <row r="201" spans="2:11" x14ac:dyDescent="0.3">
      <c r="B201" s="17" t="s">
        <v>461</v>
      </c>
      <c r="C201" s="50"/>
      <c r="D201" s="46"/>
      <c r="E201" s="46"/>
      <c r="F201" s="46"/>
      <c r="G201" s="47"/>
      <c r="H201" s="46"/>
      <c r="I201" s="48">
        <f>G201-H201</f>
        <v>0</v>
      </c>
      <c r="J201" s="46">
        <f>D201+E201+F201</f>
        <v>0</v>
      </c>
      <c r="K201" s="49" t="e">
        <f>D201/J201</f>
        <v>#DIV/0!</v>
      </c>
    </row>
    <row r="202" spans="2:11" x14ac:dyDescent="0.3">
      <c r="B202" s="17" t="s">
        <v>462</v>
      </c>
      <c r="C202" s="50"/>
      <c r="D202" s="46"/>
      <c r="E202" s="46"/>
      <c r="F202" s="46"/>
      <c r="G202" s="47"/>
      <c r="H202" s="46"/>
      <c r="I202" s="48">
        <f>G202-H202</f>
        <v>0</v>
      </c>
      <c r="J202" s="46">
        <f>D202+E202+F202</f>
        <v>0</v>
      </c>
      <c r="K202" s="49" t="e">
        <f>D202/J202</f>
        <v>#DIV/0!</v>
      </c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T2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594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72" t="s">
        <v>232</v>
      </c>
      <c r="D3" s="74">
        <v>14</v>
      </c>
      <c r="E3" s="73">
        <v>0</v>
      </c>
      <c r="F3" s="74">
        <v>3</v>
      </c>
      <c r="G3" s="73">
        <v>42</v>
      </c>
      <c r="H3" s="74">
        <v>19</v>
      </c>
      <c r="I3" s="1">
        <f>G3-H3</f>
        <v>23</v>
      </c>
      <c r="J3" s="5">
        <f>D3+E3+F3</f>
        <v>17</v>
      </c>
      <c r="K3" s="7">
        <f>D3/J3</f>
        <v>0.82352941176470584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72" t="s">
        <v>234</v>
      </c>
      <c r="D4" s="74">
        <v>13</v>
      </c>
      <c r="E4" s="73">
        <v>5</v>
      </c>
      <c r="F4" s="74">
        <v>2</v>
      </c>
      <c r="G4" s="73">
        <v>52</v>
      </c>
      <c r="H4" s="74">
        <v>22</v>
      </c>
      <c r="I4" s="1">
        <f>G4-H4</f>
        <v>30</v>
      </c>
      <c r="J4" s="5">
        <f>D4+E4+F4</f>
        <v>20</v>
      </c>
      <c r="K4" s="7">
        <f>D4/J4</f>
        <v>0.65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72" t="s">
        <v>235</v>
      </c>
      <c r="D5" s="74">
        <v>11</v>
      </c>
      <c r="E5" s="73">
        <v>1</v>
      </c>
      <c r="F5" s="74">
        <v>8</v>
      </c>
      <c r="G5" s="73">
        <v>47</v>
      </c>
      <c r="H5" s="74">
        <v>36</v>
      </c>
      <c r="I5" s="1">
        <f>G5-H5</f>
        <v>11</v>
      </c>
      <c r="J5" s="5">
        <f>D5+E5+F5</f>
        <v>20</v>
      </c>
      <c r="K5" s="7">
        <f>D5/J5</f>
        <v>0.55000000000000004</v>
      </c>
      <c r="M5" s="22" t="s">
        <v>567</v>
      </c>
      <c r="N5" s="23"/>
      <c r="O5" s="24">
        <f>'CAE Landslag'!O5+'CAE Landslag Europa'!O5</f>
        <v>23</v>
      </c>
      <c r="P5" s="24">
        <f>'CAE Landslag'!P5+'CAE Landslag Europa'!P5</f>
        <v>5</v>
      </c>
      <c r="Q5" s="25">
        <f>'CAE Landslag'!Q5+'CAE Landslag Europa'!Q5</f>
        <v>0</v>
      </c>
      <c r="R5" s="25">
        <f>'CAE Landslag'!R5+'CAE Landslag Europa'!R5</f>
        <v>18</v>
      </c>
    </row>
    <row r="6" spans="2:20" x14ac:dyDescent="0.3">
      <c r="B6" s="17" t="s">
        <v>111</v>
      </c>
      <c r="C6" s="72" t="s">
        <v>245</v>
      </c>
      <c r="D6" s="74">
        <v>9</v>
      </c>
      <c r="E6" s="73">
        <v>2</v>
      </c>
      <c r="F6" s="74">
        <v>2</v>
      </c>
      <c r="G6" s="73">
        <v>24</v>
      </c>
      <c r="H6" s="74">
        <v>12</v>
      </c>
      <c r="I6" s="1">
        <f>G6-H6</f>
        <v>12</v>
      </c>
      <c r="J6" s="5">
        <f>D6+E6+F6</f>
        <v>13</v>
      </c>
      <c r="K6" s="7">
        <f>D6/J6</f>
        <v>0.69230769230769229</v>
      </c>
      <c r="M6" s="22" t="s">
        <v>568</v>
      </c>
      <c r="N6" s="23"/>
      <c r="O6" s="26">
        <f>'CB Landslag'!O6+'CB Landslag Europa'!O6</f>
        <v>22</v>
      </c>
      <c r="P6" s="44">
        <f>'CAE Landslag'!P6+'CAE Landslag Europa'!P6</f>
        <v>7</v>
      </c>
      <c r="Q6" s="27">
        <f>'CAE Landslag'!Q6+'CAE Landslag Europa'!Q6</f>
        <v>0</v>
      </c>
      <c r="R6" s="27">
        <f>'CAE Landslag'!R6+'CAE Landslag Europa'!R6</f>
        <v>15</v>
      </c>
      <c r="T6" s="43"/>
    </row>
    <row r="7" spans="2:20" x14ac:dyDescent="0.3">
      <c r="B7" s="17" t="s">
        <v>110</v>
      </c>
      <c r="C7" s="72" t="s">
        <v>241</v>
      </c>
      <c r="D7" s="74">
        <v>9</v>
      </c>
      <c r="E7" s="73">
        <v>1</v>
      </c>
      <c r="F7" s="74">
        <v>4</v>
      </c>
      <c r="G7" s="73">
        <v>31</v>
      </c>
      <c r="H7" s="74">
        <v>19</v>
      </c>
      <c r="I7" s="48">
        <f>G7-H7</f>
        <v>12</v>
      </c>
      <c r="J7" s="46">
        <f>D7+E7+F7</f>
        <v>14</v>
      </c>
      <c r="K7" s="49">
        <f>D7/J7</f>
        <v>0.6428571428571429</v>
      </c>
      <c r="M7" s="33" t="s">
        <v>569</v>
      </c>
      <c r="N7" s="23"/>
      <c r="O7" s="24">
        <f>'CAE Landslag'!O7</f>
        <v>13</v>
      </c>
      <c r="P7" s="24">
        <f>'CAE Landslag'!P7</f>
        <v>3</v>
      </c>
      <c r="Q7" s="28">
        <f>'CAE Landslag'!Q7</f>
        <v>0</v>
      </c>
      <c r="R7" s="28">
        <f>'CAE Landslag'!R7</f>
        <v>10</v>
      </c>
    </row>
    <row r="8" spans="2:20" x14ac:dyDescent="0.3">
      <c r="B8" s="17" t="s">
        <v>109</v>
      </c>
      <c r="C8" s="72" t="s">
        <v>233</v>
      </c>
      <c r="D8" s="74">
        <v>9</v>
      </c>
      <c r="E8" s="73">
        <v>0</v>
      </c>
      <c r="F8" s="74">
        <v>8</v>
      </c>
      <c r="G8" s="73">
        <v>38</v>
      </c>
      <c r="H8" s="74">
        <v>22</v>
      </c>
      <c r="I8" s="1">
        <f>G8-H8</f>
        <v>16</v>
      </c>
      <c r="J8" s="5">
        <f>D8+E8+F8</f>
        <v>17</v>
      </c>
      <c r="K8" s="7">
        <f>D8/J8</f>
        <v>0.52941176470588236</v>
      </c>
      <c r="M8" s="29" t="s">
        <v>570</v>
      </c>
      <c r="N8" s="30"/>
      <c r="O8" s="31">
        <f>O5+O6+O7</f>
        <v>58</v>
      </c>
      <c r="P8" s="31">
        <f>P5+P6+P7</f>
        <v>15</v>
      </c>
      <c r="Q8" s="32">
        <f>Q5+Q6+Q7</f>
        <v>0</v>
      </c>
      <c r="R8" s="32">
        <f>R5+R6+R7</f>
        <v>43</v>
      </c>
    </row>
    <row r="9" spans="2:20" x14ac:dyDescent="0.3">
      <c r="B9" s="17" t="s">
        <v>108</v>
      </c>
      <c r="C9" s="72" t="s">
        <v>242</v>
      </c>
      <c r="D9" s="74">
        <v>8</v>
      </c>
      <c r="E9" s="73">
        <v>1</v>
      </c>
      <c r="F9" s="74">
        <v>1</v>
      </c>
      <c r="G9" s="73">
        <v>22</v>
      </c>
      <c r="H9" s="74">
        <v>10</v>
      </c>
      <c r="I9" s="1">
        <f>G9-H9</f>
        <v>12</v>
      </c>
      <c r="J9" s="5">
        <f>D9+E9+F9</f>
        <v>10</v>
      </c>
      <c r="K9" s="7">
        <f>D9/J9</f>
        <v>0.8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72" t="s">
        <v>682</v>
      </c>
      <c r="D10" s="74">
        <v>8</v>
      </c>
      <c r="E10" s="73">
        <v>0</v>
      </c>
      <c r="F10" s="74">
        <v>2</v>
      </c>
      <c r="G10" s="73">
        <v>28</v>
      </c>
      <c r="H10" s="74">
        <v>11</v>
      </c>
      <c r="I10" s="1">
        <f>G10-H10</f>
        <v>17</v>
      </c>
      <c r="J10" s="5">
        <f>D10+E10+F10</f>
        <v>10</v>
      </c>
      <c r="K10" s="7">
        <f>D10/J10</f>
        <v>0.8</v>
      </c>
      <c r="M10" s="33" t="s">
        <v>572</v>
      </c>
      <c r="N10" s="23"/>
      <c r="O10" s="24">
        <f>SUM(D3:D202)</f>
        <v>216</v>
      </c>
      <c r="P10" s="33" t="s">
        <v>7</v>
      </c>
      <c r="Q10" s="34"/>
      <c r="R10" s="28">
        <f>SUM(G3:G202)</f>
        <v>783</v>
      </c>
    </row>
    <row r="11" spans="2:20" x14ac:dyDescent="0.3">
      <c r="B11" s="17" t="s">
        <v>106</v>
      </c>
      <c r="C11" s="72" t="s">
        <v>253</v>
      </c>
      <c r="D11" s="74">
        <v>8</v>
      </c>
      <c r="E11" s="73">
        <v>0</v>
      </c>
      <c r="F11" s="74">
        <v>5</v>
      </c>
      <c r="G11" s="73">
        <v>21</v>
      </c>
      <c r="H11" s="74">
        <v>16</v>
      </c>
      <c r="I11" s="1">
        <f>G11-H11</f>
        <v>5</v>
      </c>
      <c r="J11" s="5">
        <f>D11+E11+F11</f>
        <v>13</v>
      </c>
      <c r="K11" s="7">
        <f>D11/J11</f>
        <v>0.61538461538461542</v>
      </c>
      <c r="M11" s="33" t="s">
        <v>573</v>
      </c>
      <c r="N11" s="23"/>
      <c r="O11" s="26">
        <f>SUM(E3:E202)</f>
        <v>48</v>
      </c>
      <c r="P11" s="33" t="s">
        <v>8</v>
      </c>
      <c r="Q11" s="34"/>
      <c r="R11" s="27">
        <f>SUM(H3:H202)</f>
        <v>590</v>
      </c>
    </row>
    <row r="12" spans="2:20" x14ac:dyDescent="0.3">
      <c r="B12" s="17" t="s">
        <v>10</v>
      </c>
      <c r="C12" s="72" t="s">
        <v>230</v>
      </c>
      <c r="D12" s="74">
        <v>8</v>
      </c>
      <c r="E12" s="73">
        <v>3</v>
      </c>
      <c r="F12" s="74">
        <v>4</v>
      </c>
      <c r="G12" s="73">
        <v>37</v>
      </c>
      <c r="H12" s="74">
        <v>28</v>
      </c>
      <c r="I12" s="1">
        <f>G12-H12</f>
        <v>9</v>
      </c>
      <c r="J12" s="5">
        <f>D12+E12+F12</f>
        <v>15</v>
      </c>
      <c r="K12" s="7">
        <f>D12/J12</f>
        <v>0.53333333333333333</v>
      </c>
      <c r="M12" s="35" t="s">
        <v>574</v>
      </c>
      <c r="N12" s="36"/>
      <c r="O12" s="37">
        <f>SUM(F3:F202)</f>
        <v>149</v>
      </c>
      <c r="P12" s="35" t="s">
        <v>101</v>
      </c>
      <c r="Q12" s="38"/>
      <c r="R12" s="37">
        <f>R10-R11</f>
        <v>193</v>
      </c>
    </row>
    <row r="13" spans="2:20" x14ac:dyDescent="0.3">
      <c r="B13" s="17" t="s">
        <v>11</v>
      </c>
      <c r="C13" s="72" t="s">
        <v>238</v>
      </c>
      <c r="D13" s="74">
        <v>6</v>
      </c>
      <c r="E13" s="73">
        <v>0</v>
      </c>
      <c r="F13" s="74">
        <v>2</v>
      </c>
      <c r="G13" s="73">
        <v>22</v>
      </c>
      <c r="H13" s="74">
        <v>9</v>
      </c>
      <c r="I13" s="1">
        <f>G13-H13</f>
        <v>13</v>
      </c>
      <c r="J13" s="5">
        <f>D13+E13+F13</f>
        <v>8</v>
      </c>
      <c r="K13" s="7">
        <f>D13/J13</f>
        <v>0.75</v>
      </c>
      <c r="M13" s="39" t="s">
        <v>570</v>
      </c>
      <c r="N13" s="40"/>
      <c r="O13" s="32">
        <f>O10+O11+O12</f>
        <v>413</v>
      </c>
      <c r="P13" s="41" t="s">
        <v>570</v>
      </c>
      <c r="Q13" s="40"/>
      <c r="R13" s="32">
        <f>R10+R11</f>
        <v>1373</v>
      </c>
    </row>
    <row r="14" spans="2:20" x14ac:dyDescent="0.3">
      <c r="B14" s="17" t="s">
        <v>12</v>
      </c>
      <c r="C14" s="72" t="s">
        <v>239</v>
      </c>
      <c r="D14" s="74">
        <v>6</v>
      </c>
      <c r="E14" s="73">
        <v>2</v>
      </c>
      <c r="F14" s="74">
        <v>2</v>
      </c>
      <c r="G14" s="73">
        <v>19</v>
      </c>
      <c r="H14" s="74">
        <v>11</v>
      </c>
      <c r="I14" s="1">
        <f>G14-H14</f>
        <v>8</v>
      </c>
      <c r="J14" s="5">
        <f>D14+E14+F14</f>
        <v>10</v>
      </c>
      <c r="K14" s="7">
        <f>D14/J14</f>
        <v>0.6</v>
      </c>
    </row>
    <row r="15" spans="2:20" x14ac:dyDescent="0.3">
      <c r="B15" s="17" t="s">
        <v>13</v>
      </c>
      <c r="C15" s="72" t="s">
        <v>227</v>
      </c>
      <c r="D15" s="74">
        <v>6</v>
      </c>
      <c r="E15" s="73">
        <v>1</v>
      </c>
      <c r="F15" s="74">
        <v>3</v>
      </c>
      <c r="G15" s="73">
        <v>18</v>
      </c>
      <c r="H15" s="74">
        <v>13</v>
      </c>
      <c r="I15" s="1">
        <f>G15-H15</f>
        <v>5</v>
      </c>
      <c r="J15" s="5">
        <f>D15+E15+F15</f>
        <v>10</v>
      </c>
      <c r="K15" s="7">
        <f>D15/J15</f>
        <v>0.6</v>
      </c>
      <c r="M15" s="43"/>
    </row>
    <row r="16" spans="2:20" x14ac:dyDescent="0.3">
      <c r="B16" s="17" t="s">
        <v>14</v>
      </c>
      <c r="C16" s="72" t="s">
        <v>244</v>
      </c>
      <c r="D16" s="74">
        <v>6</v>
      </c>
      <c r="E16" s="73">
        <v>2</v>
      </c>
      <c r="F16" s="74">
        <v>3</v>
      </c>
      <c r="G16" s="73">
        <v>24</v>
      </c>
      <c r="H16" s="74">
        <v>15</v>
      </c>
      <c r="I16" s="1">
        <f>G16-H16</f>
        <v>9</v>
      </c>
      <c r="J16" s="5">
        <f>D16+E16+F16</f>
        <v>11</v>
      </c>
      <c r="K16" s="7">
        <f>D16/J16</f>
        <v>0.54545454545454541</v>
      </c>
    </row>
    <row r="17" spans="2:11" x14ac:dyDescent="0.3">
      <c r="B17" s="17" t="s">
        <v>15</v>
      </c>
      <c r="C17" s="72" t="s">
        <v>252</v>
      </c>
      <c r="D17" s="74">
        <v>6</v>
      </c>
      <c r="E17" s="73">
        <v>3</v>
      </c>
      <c r="F17" s="74">
        <v>3</v>
      </c>
      <c r="G17" s="73">
        <v>25</v>
      </c>
      <c r="H17" s="74">
        <v>16</v>
      </c>
      <c r="I17" s="48">
        <f>G17-H17</f>
        <v>9</v>
      </c>
      <c r="J17" s="46">
        <f>D17+E17+F17</f>
        <v>12</v>
      </c>
      <c r="K17" s="49">
        <f>D17/J17</f>
        <v>0.5</v>
      </c>
    </row>
    <row r="18" spans="2:11" x14ac:dyDescent="0.3">
      <c r="B18" s="17" t="s">
        <v>16</v>
      </c>
      <c r="C18" s="72" t="s">
        <v>249</v>
      </c>
      <c r="D18" s="74">
        <v>6</v>
      </c>
      <c r="E18" s="73">
        <v>2</v>
      </c>
      <c r="F18" s="74">
        <v>4</v>
      </c>
      <c r="G18" s="73">
        <v>23</v>
      </c>
      <c r="H18" s="74">
        <v>11</v>
      </c>
      <c r="I18" s="1">
        <f>G18-H18</f>
        <v>12</v>
      </c>
      <c r="J18" s="5">
        <f>D18+E18+F18</f>
        <v>12</v>
      </c>
      <c r="K18" s="7">
        <f>D18/J18</f>
        <v>0.5</v>
      </c>
    </row>
    <row r="19" spans="2:11" x14ac:dyDescent="0.3">
      <c r="B19" s="17" t="s">
        <v>17</v>
      </c>
      <c r="C19" s="72" t="s">
        <v>263</v>
      </c>
      <c r="D19" s="74">
        <v>5</v>
      </c>
      <c r="E19" s="73">
        <v>0</v>
      </c>
      <c r="F19" s="74">
        <v>3</v>
      </c>
      <c r="G19" s="73">
        <v>20</v>
      </c>
      <c r="H19" s="74">
        <v>13</v>
      </c>
      <c r="I19" s="1">
        <f>G19-H19</f>
        <v>7</v>
      </c>
      <c r="J19" s="5">
        <f>D19+E19+F19</f>
        <v>8</v>
      </c>
      <c r="K19" s="7">
        <f>D19/J19</f>
        <v>0.625</v>
      </c>
    </row>
    <row r="20" spans="2:11" x14ac:dyDescent="0.3">
      <c r="B20" s="17" t="s">
        <v>18</v>
      </c>
      <c r="C20" s="72" t="s">
        <v>273</v>
      </c>
      <c r="D20" s="74">
        <v>4</v>
      </c>
      <c r="E20" s="73">
        <v>0</v>
      </c>
      <c r="F20" s="74">
        <v>1</v>
      </c>
      <c r="G20" s="73">
        <v>8</v>
      </c>
      <c r="H20" s="74">
        <v>4</v>
      </c>
      <c r="I20" s="1">
        <f>G20-H20</f>
        <v>4</v>
      </c>
      <c r="J20" s="5">
        <f>D20+E20+F20</f>
        <v>5</v>
      </c>
      <c r="K20" s="7">
        <f>D20/J20</f>
        <v>0.8</v>
      </c>
    </row>
    <row r="21" spans="2:11" x14ac:dyDescent="0.3">
      <c r="B21" s="17" t="s">
        <v>19</v>
      </c>
      <c r="C21" s="72" t="s">
        <v>272</v>
      </c>
      <c r="D21" s="74">
        <v>4</v>
      </c>
      <c r="E21" s="73">
        <v>0</v>
      </c>
      <c r="F21" s="74">
        <v>2</v>
      </c>
      <c r="G21" s="73">
        <v>12</v>
      </c>
      <c r="H21" s="74">
        <v>7</v>
      </c>
      <c r="I21" s="1">
        <f>G21-H21</f>
        <v>5</v>
      </c>
      <c r="J21" s="5">
        <f>D21+E21+F21</f>
        <v>6</v>
      </c>
      <c r="K21" s="7">
        <f>D21/J21</f>
        <v>0.66666666666666663</v>
      </c>
    </row>
    <row r="22" spans="2:11" x14ac:dyDescent="0.3">
      <c r="B22" s="17" t="s">
        <v>20</v>
      </c>
      <c r="C22" s="72" t="s">
        <v>268</v>
      </c>
      <c r="D22" s="74">
        <v>4</v>
      </c>
      <c r="E22" s="73">
        <v>0</v>
      </c>
      <c r="F22" s="74">
        <v>4</v>
      </c>
      <c r="G22" s="73">
        <v>13</v>
      </c>
      <c r="H22" s="74">
        <v>13</v>
      </c>
      <c r="I22" s="1">
        <f>G22-H22</f>
        <v>0</v>
      </c>
      <c r="J22" s="5">
        <f>D22+E22+F22</f>
        <v>8</v>
      </c>
      <c r="K22" s="7">
        <f>D22/J22</f>
        <v>0.5</v>
      </c>
    </row>
    <row r="23" spans="2:11" x14ac:dyDescent="0.3">
      <c r="B23" s="17" t="s">
        <v>21</v>
      </c>
      <c r="C23" s="72" t="s">
        <v>274</v>
      </c>
      <c r="D23" s="74">
        <v>4</v>
      </c>
      <c r="E23" s="73">
        <v>0</v>
      </c>
      <c r="F23" s="74">
        <v>5</v>
      </c>
      <c r="G23" s="73">
        <v>16</v>
      </c>
      <c r="H23" s="74">
        <v>13</v>
      </c>
      <c r="I23" s="48">
        <f>G23-H23</f>
        <v>3</v>
      </c>
      <c r="J23" s="46">
        <f>D23+E23+F23</f>
        <v>9</v>
      </c>
      <c r="K23" s="49">
        <f>D23/J23</f>
        <v>0.44444444444444442</v>
      </c>
    </row>
    <row r="24" spans="2:11" x14ac:dyDescent="0.3">
      <c r="B24" s="17" t="s">
        <v>22</v>
      </c>
      <c r="C24" s="72" t="s">
        <v>260</v>
      </c>
      <c r="D24" s="74">
        <v>3</v>
      </c>
      <c r="E24" s="73">
        <v>1</v>
      </c>
      <c r="F24" s="74">
        <v>0</v>
      </c>
      <c r="G24" s="73">
        <v>8</v>
      </c>
      <c r="H24" s="74">
        <v>3</v>
      </c>
      <c r="I24" s="1">
        <f>G24-H24</f>
        <v>5</v>
      </c>
      <c r="J24" s="5">
        <f>D24+E24+F24</f>
        <v>4</v>
      </c>
      <c r="K24" s="7">
        <f>D24/J24</f>
        <v>0.75</v>
      </c>
    </row>
    <row r="25" spans="2:11" x14ac:dyDescent="0.3">
      <c r="B25" s="17" t="s">
        <v>23</v>
      </c>
      <c r="C25" s="72" t="s">
        <v>279</v>
      </c>
      <c r="D25" s="74">
        <v>3</v>
      </c>
      <c r="E25" s="73">
        <v>0</v>
      </c>
      <c r="F25" s="74">
        <v>1</v>
      </c>
      <c r="G25" s="73">
        <v>7</v>
      </c>
      <c r="H25" s="74">
        <v>2</v>
      </c>
      <c r="I25" s="1">
        <f>G25-H25</f>
        <v>5</v>
      </c>
      <c r="J25" s="5">
        <f>D25+E25+F25</f>
        <v>4</v>
      </c>
      <c r="K25" s="7">
        <f>D25/J25</f>
        <v>0.75</v>
      </c>
    </row>
    <row r="26" spans="2:11" x14ac:dyDescent="0.3">
      <c r="B26" s="17" t="s">
        <v>24</v>
      </c>
      <c r="C26" s="72" t="s">
        <v>236</v>
      </c>
      <c r="D26" s="74">
        <v>3</v>
      </c>
      <c r="E26" s="73">
        <v>0</v>
      </c>
      <c r="F26" s="74">
        <v>1</v>
      </c>
      <c r="G26" s="73">
        <v>12</v>
      </c>
      <c r="H26" s="74">
        <v>8</v>
      </c>
      <c r="I26" s="48">
        <f>G26-H26</f>
        <v>4</v>
      </c>
      <c r="J26" s="46">
        <f>D26+E26+F26</f>
        <v>4</v>
      </c>
      <c r="K26" s="49">
        <f>D26/J26</f>
        <v>0.75</v>
      </c>
    </row>
    <row r="27" spans="2:11" x14ac:dyDescent="0.3">
      <c r="B27" s="17" t="s">
        <v>25</v>
      </c>
      <c r="C27" s="72" t="s">
        <v>261</v>
      </c>
      <c r="D27" s="74">
        <v>3</v>
      </c>
      <c r="E27" s="73">
        <v>0</v>
      </c>
      <c r="F27" s="74">
        <v>1</v>
      </c>
      <c r="G27" s="73">
        <v>7</v>
      </c>
      <c r="H27" s="74">
        <v>4</v>
      </c>
      <c r="I27" s="1">
        <f>G27-H27</f>
        <v>3</v>
      </c>
      <c r="J27" s="5">
        <f>D27+E27+F27</f>
        <v>4</v>
      </c>
      <c r="K27" s="7">
        <f>D27/J27</f>
        <v>0.75</v>
      </c>
    </row>
    <row r="28" spans="2:11" x14ac:dyDescent="0.3">
      <c r="B28" s="17" t="s">
        <v>26</v>
      </c>
      <c r="C28" s="72" t="s">
        <v>251</v>
      </c>
      <c r="D28" s="74">
        <v>3</v>
      </c>
      <c r="E28" s="73">
        <v>0</v>
      </c>
      <c r="F28" s="74">
        <v>1</v>
      </c>
      <c r="G28" s="73">
        <v>8</v>
      </c>
      <c r="H28" s="74">
        <v>8</v>
      </c>
      <c r="I28" s="1">
        <f>G28-H28</f>
        <v>0</v>
      </c>
      <c r="J28" s="5">
        <f>D28+E28+F28</f>
        <v>4</v>
      </c>
      <c r="K28" s="7">
        <f>D28/J28</f>
        <v>0.75</v>
      </c>
    </row>
    <row r="29" spans="2:11" x14ac:dyDescent="0.3">
      <c r="B29" s="17" t="s">
        <v>27</v>
      </c>
      <c r="C29" s="72" t="s">
        <v>283</v>
      </c>
      <c r="D29" s="74">
        <v>3</v>
      </c>
      <c r="E29" s="73">
        <v>1</v>
      </c>
      <c r="F29" s="74">
        <v>2</v>
      </c>
      <c r="G29" s="73">
        <v>10</v>
      </c>
      <c r="H29" s="74">
        <v>11</v>
      </c>
      <c r="I29" s="1">
        <f>G29-H29</f>
        <v>-1</v>
      </c>
      <c r="J29" s="5">
        <f>D29+E29+F29</f>
        <v>6</v>
      </c>
      <c r="K29" s="7">
        <f>D29/J29</f>
        <v>0.5</v>
      </c>
    </row>
    <row r="30" spans="2:11" x14ac:dyDescent="0.3">
      <c r="B30" s="17" t="s">
        <v>28</v>
      </c>
      <c r="C30" s="72" t="s">
        <v>231</v>
      </c>
      <c r="D30" s="74">
        <v>3</v>
      </c>
      <c r="E30" s="73">
        <v>1</v>
      </c>
      <c r="F30" s="74">
        <v>10</v>
      </c>
      <c r="G30" s="73">
        <v>16</v>
      </c>
      <c r="H30" s="74">
        <v>24</v>
      </c>
      <c r="I30" s="1">
        <f>G30-H30</f>
        <v>-8</v>
      </c>
      <c r="J30" s="5">
        <f>D30+E30+F30</f>
        <v>14</v>
      </c>
      <c r="K30" s="7">
        <f>D30/J30</f>
        <v>0.21428571428571427</v>
      </c>
    </row>
    <row r="31" spans="2:11" x14ac:dyDescent="0.3">
      <c r="B31" s="17" t="s">
        <v>29</v>
      </c>
      <c r="C31" s="72" t="s">
        <v>644</v>
      </c>
      <c r="D31" s="74">
        <v>2</v>
      </c>
      <c r="E31" s="73">
        <v>0</v>
      </c>
      <c r="F31" s="74">
        <v>1</v>
      </c>
      <c r="G31" s="73">
        <v>5</v>
      </c>
      <c r="H31" s="74">
        <v>3</v>
      </c>
      <c r="I31" s="1">
        <f>G31-H31</f>
        <v>2</v>
      </c>
      <c r="J31" s="5">
        <f>D31+E31+F31</f>
        <v>3</v>
      </c>
      <c r="K31" s="7">
        <f>D31/J31</f>
        <v>0.66666666666666663</v>
      </c>
    </row>
    <row r="32" spans="2:11" x14ac:dyDescent="0.3">
      <c r="B32" s="17" t="s">
        <v>30</v>
      </c>
      <c r="C32" s="72" t="s">
        <v>265</v>
      </c>
      <c r="D32" s="74">
        <v>2</v>
      </c>
      <c r="E32" s="73">
        <v>1</v>
      </c>
      <c r="F32" s="74">
        <v>1</v>
      </c>
      <c r="G32" s="73">
        <v>8</v>
      </c>
      <c r="H32" s="74">
        <v>4</v>
      </c>
      <c r="I32" s="1">
        <f>G32-H32</f>
        <v>4</v>
      </c>
      <c r="J32" s="5">
        <f>D32+E32+F32</f>
        <v>4</v>
      </c>
      <c r="K32" s="7">
        <f>D32/J32</f>
        <v>0.5</v>
      </c>
    </row>
    <row r="33" spans="2:11" x14ac:dyDescent="0.3">
      <c r="B33" s="17" t="s">
        <v>31</v>
      </c>
      <c r="C33" s="72" t="s">
        <v>254</v>
      </c>
      <c r="D33" s="74">
        <v>2</v>
      </c>
      <c r="E33" s="73">
        <v>0</v>
      </c>
      <c r="F33" s="74">
        <v>2</v>
      </c>
      <c r="G33" s="73">
        <v>10</v>
      </c>
      <c r="H33" s="74">
        <v>8</v>
      </c>
      <c r="I33" s="1">
        <f>G33-H33</f>
        <v>2</v>
      </c>
      <c r="J33" s="5">
        <f>D33+E33+F33</f>
        <v>4</v>
      </c>
      <c r="K33" s="7">
        <f>D33/J33</f>
        <v>0.5</v>
      </c>
    </row>
    <row r="34" spans="2:11" x14ac:dyDescent="0.3">
      <c r="B34" s="17" t="s">
        <v>32</v>
      </c>
      <c r="C34" s="72" t="s">
        <v>243</v>
      </c>
      <c r="D34" s="74">
        <v>2</v>
      </c>
      <c r="E34" s="73">
        <v>0</v>
      </c>
      <c r="F34" s="74">
        <v>2</v>
      </c>
      <c r="G34" s="73">
        <v>6</v>
      </c>
      <c r="H34" s="74">
        <v>6</v>
      </c>
      <c r="I34" s="1">
        <f>G34-H34</f>
        <v>0</v>
      </c>
      <c r="J34" s="5">
        <f>D34+E34+F34</f>
        <v>4</v>
      </c>
      <c r="K34" s="7">
        <f>D34/J34</f>
        <v>0.5</v>
      </c>
    </row>
    <row r="35" spans="2:11" x14ac:dyDescent="0.3">
      <c r="B35" s="17" t="s">
        <v>33</v>
      </c>
      <c r="C35" s="72" t="s">
        <v>255</v>
      </c>
      <c r="D35" s="74">
        <v>2</v>
      </c>
      <c r="E35" s="73">
        <v>0</v>
      </c>
      <c r="F35" s="74">
        <v>2</v>
      </c>
      <c r="G35" s="73">
        <v>5</v>
      </c>
      <c r="H35" s="74">
        <v>5</v>
      </c>
      <c r="I35" s="1">
        <f>G35-H35</f>
        <v>0</v>
      </c>
      <c r="J35" s="5">
        <f>D35+E35+F35</f>
        <v>4</v>
      </c>
      <c r="K35" s="7">
        <f>D35/J35</f>
        <v>0.5</v>
      </c>
    </row>
    <row r="36" spans="2:11" x14ac:dyDescent="0.3">
      <c r="B36" s="17" t="s">
        <v>34</v>
      </c>
      <c r="C36" s="72" t="s">
        <v>226</v>
      </c>
      <c r="D36" s="74">
        <v>2</v>
      </c>
      <c r="E36" s="73">
        <v>4</v>
      </c>
      <c r="F36" s="74">
        <v>2</v>
      </c>
      <c r="G36" s="73">
        <v>10</v>
      </c>
      <c r="H36" s="74">
        <v>11</v>
      </c>
      <c r="I36" s="48">
        <f>G36-H36</f>
        <v>-1</v>
      </c>
      <c r="J36" s="46">
        <f>D36+E36+F36</f>
        <v>8</v>
      </c>
      <c r="K36" s="49">
        <f>D36/J36</f>
        <v>0.25</v>
      </c>
    </row>
    <row r="37" spans="2:11" x14ac:dyDescent="0.3">
      <c r="B37" s="17" t="s">
        <v>35</v>
      </c>
      <c r="C37" s="72" t="s">
        <v>247</v>
      </c>
      <c r="D37" s="74">
        <v>1</v>
      </c>
      <c r="E37" s="73">
        <v>0</v>
      </c>
      <c r="F37" s="74">
        <v>0</v>
      </c>
      <c r="G37" s="73">
        <v>6</v>
      </c>
      <c r="H37" s="74">
        <v>3</v>
      </c>
      <c r="I37" s="1">
        <f>G37-H37</f>
        <v>3</v>
      </c>
      <c r="J37" s="5">
        <f>D37+E37+F37</f>
        <v>1</v>
      </c>
      <c r="K37" s="7">
        <f>D37/J37</f>
        <v>1</v>
      </c>
    </row>
    <row r="38" spans="2:11" x14ac:dyDescent="0.3">
      <c r="B38" s="17" t="s">
        <v>36</v>
      </c>
      <c r="C38" s="72" t="s">
        <v>723</v>
      </c>
      <c r="D38" s="74">
        <v>1</v>
      </c>
      <c r="E38" s="73">
        <v>0</v>
      </c>
      <c r="F38" s="74">
        <v>0</v>
      </c>
      <c r="G38" s="73">
        <v>4</v>
      </c>
      <c r="H38" s="74">
        <v>1</v>
      </c>
      <c r="I38" s="1">
        <f>G38-H38</f>
        <v>3</v>
      </c>
      <c r="J38" s="5">
        <f>D38+E38+F38</f>
        <v>1</v>
      </c>
      <c r="K38" s="7">
        <f>D38/J38</f>
        <v>1</v>
      </c>
    </row>
    <row r="39" spans="2:11" x14ac:dyDescent="0.3">
      <c r="B39" s="17" t="s">
        <v>37</v>
      </c>
      <c r="C39" s="72" t="s">
        <v>602</v>
      </c>
      <c r="D39" s="74">
        <v>1</v>
      </c>
      <c r="E39" s="73">
        <v>0</v>
      </c>
      <c r="F39" s="74">
        <v>0</v>
      </c>
      <c r="G39" s="73">
        <v>4</v>
      </c>
      <c r="H39" s="74">
        <v>2</v>
      </c>
      <c r="I39" s="1">
        <f>G39-H39</f>
        <v>2</v>
      </c>
      <c r="J39" s="5">
        <f>D39+E39+F39</f>
        <v>1</v>
      </c>
      <c r="K39" s="7">
        <f>D39/J39</f>
        <v>1</v>
      </c>
    </row>
    <row r="40" spans="2:11" x14ac:dyDescent="0.3">
      <c r="B40" s="17" t="s">
        <v>38</v>
      </c>
      <c r="C40" s="72" t="s">
        <v>280</v>
      </c>
      <c r="D40" s="74">
        <v>1</v>
      </c>
      <c r="E40" s="73">
        <v>0</v>
      </c>
      <c r="F40" s="74">
        <v>0</v>
      </c>
      <c r="G40" s="73">
        <v>3</v>
      </c>
      <c r="H40" s="74">
        <v>1</v>
      </c>
      <c r="I40" s="1">
        <f>G40-H40</f>
        <v>2</v>
      </c>
      <c r="J40" s="5">
        <f>D40+E40+F40</f>
        <v>1</v>
      </c>
      <c r="K40" s="7">
        <f>D40/J40</f>
        <v>1</v>
      </c>
    </row>
    <row r="41" spans="2:11" x14ac:dyDescent="0.3">
      <c r="B41" s="17" t="s">
        <v>39</v>
      </c>
      <c r="C41" s="72" t="s">
        <v>229</v>
      </c>
      <c r="D41" s="74">
        <v>1</v>
      </c>
      <c r="E41" s="73">
        <v>0</v>
      </c>
      <c r="F41" s="74">
        <v>0</v>
      </c>
      <c r="G41" s="73">
        <v>2</v>
      </c>
      <c r="H41" s="74">
        <v>0</v>
      </c>
      <c r="I41" s="1">
        <f>G41-H41</f>
        <v>2</v>
      </c>
      <c r="J41" s="5">
        <f>D41+E41+F41</f>
        <v>1</v>
      </c>
      <c r="K41" s="6">
        <f>D41/J41</f>
        <v>1</v>
      </c>
    </row>
    <row r="42" spans="2:11" x14ac:dyDescent="0.3">
      <c r="B42" s="17" t="s">
        <v>40</v>
      </c>
      <c r="C42" s="72" t="s">
        <v>776</v>
      </c>
      <c r="D42" s="74">
        <v>1</v>
      </c>
      <c r="E42" s="73">
        <v>0</v>
      </c>
      <c r="F42" s="74">
        <v>0</v>
      </c>
      <c r="G42" s="73">
        <v>2</v>
      </c>
      <c r="H42" s="74">
        <v>0</v>
      </c>
      <c r="I42" s="1">
        <f>G42-H42</f>
        <v>2</v>
      </c>
      <c r="J42" s="5">
        <f>D42+E42+F42</f>
        <v>1</v>
      </c>
      <c r="K42" s="7">
        <f>D42/J42</f>
        <v>1</v>
      </c>
    </row>
    <row r="43" spans="2:11" x14ac:dyDescent="0.3">
      <c r="B43" s="17" t="s">
        <v>41</v>
      </c>
      <c r="C43" s="72" t="s">
        <v>779</v>
      </c>
      <c r="D43" s="74">
        <v>1</v>
      </c>
      <c r="E43" s="73">
        <v>0</v>
      </c>
      <c r="F43" s="74">
        <v>0</v>
      </c>
      <c r="G43" s="73">
        <v>3</v>
      </c>
      <c r="H43" s="74">
        <v>2</v>
      </c>
      <c r="I43" s="1">
        <f>G43-H43</f>
        <v>1</v>
      </c>
      <c r="J43" s="5">
        <f>D43+E43+F43</f>
        <v>1</v>
      </c>
      <c r="K43" s="7">
        <f>D43/J43</f>
        <v>1</v>
      </c>
    </row>
    <row r="44" spans="2:11" x14ac:dyDescent="0.3">
      <c r="B44" s="17" t="s">
        <v>42</v>
      </c>
      <c r="C44" s="72" t="s">
        <v>646</v>
      </c>
      <c r="D44" s="74">
        <v>1</v>
      </c>
      <c r="E44" s="73">
        <v>0</v>
      </c>
      <c r="F44" s="74">
        <v>0</v>
      </c>
      <c r="G44" s="73">
        <v>2</v>
      </c>
      <c r="H44" s="74">
        <v>1</v>
      </c>
      <c r="I44" s="1">
        <f>G44-H44</f>
        <v>1</v>
      </c>
      <c r="J44" s="5">
        <f>D44+E44+F44</f>
        <v>1</v>
      </c>
      <c r="K44" s="7">
        <f>D44/J44</f>
        <v>1</v>
      </c>
    </row>
    <row r="45" spans="2:11" x14ac:dyDescent="0.3">
      <c r="B45" s="17" t="s">
        <v>43</v>
      </c>
      <c r="C45" s="72" t="s">
        <v>275</v>
      </c>
      <c r="D45" s="74">
        <v>1</v>
      </c>
      <c r="E45" s="73">
        <v>0</v>
      </c>
      <c r="F45" s="74">
        <v>0</v>
      </c>
      <c r="G45" s="73">
        <v>2</v>
      </c>
      <c r="H45" s="74">
        <v>1</v>
      </c>
      <c r="I45" s="1">
        <f>G45-H45</f>
        <v>1</v>
      </c>
      <c r="J45" s="5">
        <f>D45+E45+F45</f>
        <v>1</v>
      </c>
      <c r="K45" s="7">
        <f>D45/J45</f>
        <v>1</v>
      </c>
    </row>
    <row r="46" spans="2:11" x14ac:dyDescent="0.3">
      <c r="B46" s="17" t="s">
        <v>44</v>
      </c>
      <c r="C46" s="72" t="s">
        <v>777</v>
      </c>
      <c r="D46" s="74">
        <v>1</v>
      </c>
      <c r="E46" s="73">
        <v>0</v>
      </c>
      <c r="F46" s="74">
        <v>0</v>
      </c>
      <c r="G46" s="73">
        <v>1</v>
      </c>
      <c r="H46" s="74">
        <v>0</v>
      </c>
      <c r="I46" s="1">
        <f>G46-H46</f>
        <v>1</v>
      </c>
      <c r="J46" s="5">
        <f>D46+E46+F46</f>
        <v>1</v>
      </c>
      <c r="K46" s="7">
        <f>D46/J46</f>
        <v>1</v>
      </c>
    </row>
    <row r="47" spans="2:11" x14ac:dyDescent="0.3">
      <c r="B47" s="17" t="s">
        <v>45</v>
      </c>
      <c r="C47" s="72" t="s">
        <v>659</v>
      </c>
      <c r="D47" s="74">
        <v>1</v>
      </c>
      <c r="E47" s="73">
        <v>0</v>
      </c>
      <c r="F47" s="74">
        <v>0</v>
      </c>
      <c r="G47" s="73">
        <v>1</v>
      </c>
      <c r="H47" s="74">
        <v>0</v>
      </c>
      <c r="I47" s="1">
        <f>G47-H47</f>
        <v>1</v>
      </c>
      <c r="J47" s="5">
        <f>D47+E47+F47</f>
        <v>1</v>
      </c>
      <c r="K47" s="7">
        <f>D47/J47</f>
        <v>1</v>
      </c>
    </row>
    <row r="48" spans="2:11" x14ac:dyDescent="0.3">
      <c r="B48" s="17" t="s">
        <v>46</v>
      </c>
      <c r="C48" s="72" t="s">
        <v>248</v>
      </c>
      <c r="D48" s="74">
        <v>1</v>
      </c>
      <c r="E48" s="73">
        <v>0</v>
      </c>
      <c r="F48" s="74">
        <v>0</v>
      </c>
      <c r="G48" s="73">
        <v>1</v>
      </c>
      <c r="H48" s="74">
        <v>0</v>
      </c>
      <c r="I48" s="1">
        <f>G48-H48</f>
        <v>1</v>
      </c>
      <c r="J48" s="5">
        <f>D48+E48+F48</f>
        <v>1</v>
      </c>
      <c r="K48" s="7">
        <f>D48/J48</f>
        <v>1</v>
      </c>
    </row>
    <row r="49" spans="2:11" x14ac:dyDescent="0.3">
      <c r="B49" s="17" t="s">
        <v>47</v>
      </c>
      <c r="C49" s="72" t="s">
        <v>603</v>
      </c>
      <c r="D49" s="74">
        <v>1</v>
      </c>
      <c r="E49" s="73">
        <v>1</v>
      </c>
      <c r="F49" s="74">
        <v>0</v>
      </c>
      <c r="G49" s="73">
        <v>5</v>
      </c>
      <c r="H49" s="74">
        <v>3</v>
      </c>
      <c r="I49" s="48">
        <f>G49-H49</f>
        <v>2</v>
      </c>
      <c r="J49" s="46">
        <f>D49+E49+F49</f>
        <v>2</v>
      </c>
      <c r="K49" s="49">
        <f>D49/J49</f>
        <v>0.5</v>
      </c>
    </row>
    <row r="50" spans="2:11" x14ac:dyDescent="0.3">
      <c r="B50" s="17" t="s">
        <v>48</v>
      </c>
      <c r="C50" s="72" t="s">
        <v>281</v>
      </c>
      <c r="D50" s="74">
        <v>1</v>
      </c>
      <c r="E50" s="73">
        <v>1</v>
      </c>
      <c r="F50" s="74">
        <v>0</v>
      </c>
      <c r="G50" s="73">
        <v>3</v>
      </c>
      <c r="H50" s="74">
        <v>2</v>
      </c>
      <c r="I50" s="1">
        <f>G50-H50</f>
        <v>1</v>
      </c>
      <c r="J50" s="5">
        <f>D50+E50+F50</f>
        <v>2</v>
      </c>
      <c r="K50" s="7">
        <f>D50/J50</f>
        <v>0.5</v>
      </c>
    </row>
    <row r="51" spans="2:11" x14ac:dyDescent="0.3">
      <c r="B51" s="17" t="s">
        <v>49</v>
      </c>
      <c r="C51" s="72" t="s">
        <v>725</v>
      </c>
      <c r="D51" s="74">
        <v>1</v>
      </c>
      <c r="E51" s="73">
        <v>0</v>
      </c>
      <c r="F51" s="74">
        <v>1</v>
      </c>
      <c r="G51" s="73">
        <v>3</v>
      </c>
      <c r="H51" s="74">
        <v>2</v>
      </c>
      <c r="I51" s="1">
        <f>G51-H51</f>
        <v>1</v>
      </c>
      <c r="J51" s="5">
        <f>D51+E51+F51</f>
        <v>2</v>
      </c>
      <c r="K51" s="7">
        <f>D51/J51</f>
        <v>0.5</v>
      </c>
    </row>
    <row r="52" spans="2:11" x14ac:dyDescent="0.3">
      <c r="B52" s="17" t="s">
        <v>50</v>
      </c>
      <c r="C52" s="72" t="s">
        <v>269</v>
      </c>
      <c r="D52" s="74">
        <v>1</v>
      </c>
      <c r="E52" s="73">
        <v>0</v>
      </c>
      <c r="F52" s="74">
        <v>1</v>
      </c>
      <c r="G52" s="73">
        <v>3</v>
      </c>
      <c r="H52" s="74">
        <v>2</v>
      </c>
      <c r="I52" s="1">
        <f>G52-H52</f>
        <v>1</v>
      </c>
      <c r="J52" s="5">
        <f>D52+E52+F52</f>
        <v>2</v>
      </c>
      <c r="K52" s="7">
        <f>D52/J52</f>
        <v>0.5</v>
      </c>
    </row>
    <row r="53" spans="2:11" x14ac:dyDescent="0.3">
      <c r="B53" s="17" t="s">
        <v>54</v>
      </c>
      <c r="C53" s="72" t="s">
        <v>645</v>
      </c>
      <c r="D53" s="74">
        <v>1</v>
      </c>
      <c r="E53" s="73">
        <v>0</v>
      </c>
      <c r="F53" s="74">
        <v>1</v>
      </c>
      <c r="G53" s="73">
        <v>3</v>
      </c>
      <c r="H53" s="74">
        <v>3</v>
      </c>
      <c r="I53" s="1">
        <f>G53-H53</f>
        <v>0</v>
      </c>
      <c r="J53" s="5">
        <f>D53+E53+F53</f>
        <v>2</v>
      </c>
      <c r="K53" s="7">
        <f>D53/J53</f>
        <v>0.5</v>
      </c>
    </row>
    <row r="54" spans="2:11" x14ac:dyDescent="0.3">
      <c r="B54" s="17" t="s">
        <v>55</v>
      </c>
      <c r="C54" s="72" t="s">
        <v>266</v>
      </c>
      <c r="D54" s="74">
        <v>1</v>
      </c>
      <c r="E54" s="73">
        <v>0</v>
      </c>
      <c r="F54" s="74">
        <v>1</v>
      </c>
      <c r="G54" s="73">
        <v>2</v>
      </c>
      <c r="H54" s="74">
        <v>2</v>
      </c>
      <c r="I54" s="1">
        <f>G54-H54</f>
        <v>0</v>
      </c>
      <c r="J54" s="5">
        <f>D54+E54+F54</f>
        <v>2</v>
      </c>
      <c r="K54" s="7">
        <f>D54/J54</f>
        <v>0.5</v>
      </c>
    </row>
    <row r="55" spans="2:11" x14ac:dyDescent="0.3">
      <c r="B55" s="17" t="s">
        <v>56</v>
      </c>
      <c r="C55" s="72" t="s">
        <v>262</v>
      </c>
      <c r="D55" s="74">
        <v>1</v>
      </c>
      <c r="E55" s="73">
        <v>0</v>
      </c>
      <c r="F55" s="74">
        <v>1</v>
      </c>
      <c r="G55" s="73">
        <v>2</v>
      </c>
      <c r="H55" s="74">
        <v>2</v>
      </c>
      <c r="I55" s="1">
        <f>G55-H55</f>
        <v>0</v>
      </c>
      <c r="J55" s="5">
        <f>D55+E55+F55</f>
        <v>2</v>
      </c>
      <c r="K55" s="7">
        <f>D55/J55</f>
        <v>0.5</v>
      </c>
    </row>
    <row r="56" spans="2:11" x14ac:dyDescent="0.3">
      <c r="B56" s="17" t="s">
        <v>57</v>
      </c>
      <c r="C56" s="72" t="s">
        <v>264</v>
      </c>
      <c r="D56" s="74">
        <v>1</v>
      </c>
      <c r="E56" s="73">
        <v>0</v>
      </c>
      <c r="F56" s="74">
        <v>1</v>
      </c>
      <c r="G56" s="73">
        <v>1</v>
      </c>
      <c r="H56" s="74">
        <v>1</v>
      </c>
      <c r="I56" s="48">
        <f>G56-H56</f>
        <v>0</v>
      </c>
      <c r="J56" s="46">
        <f>D56+E56+F56</f>
        <v>2</v>
      </c>
      <c r="K56" s="49">
        <f>D56/J56</f>
        <v>0.5</v>
      </c>
    </row>
    <row r="57" spans="2:11" x14ac:dyDescent="0.3">
      <c r="B57" s="17" t="s">
        <v>58</v>
      </c>
      <c r="C57" s="72" t="s">
        <v>278</v>
      </c>
      <c r="D57" s="74">
        <v>1</v>
      </c>
      <c r="E57" s="73">
        <v>0</v>
      </c>
      <c r="F57" s="74">
        <v>1</v>
      </c>
      <c r="G57" s="73">
        <v>1</v>
      </c>
      <c r="H57" s="74">
        <v>3</v>
      </c>
      <c r="I57" s="1">
        <f>G57-H57</f>
        <v>-2</v>
      </c>
      <c r="J57" s="5">
        <f>D57+E57+F57</f>
        <v>2</v>
      </c>
      <c r="K57" s="7">
        <f>D57/J57</f>
        <v>0.5</v>
      </c>
    </row>
    <row r="58" spans="2:11" x14ac:dyDescent="0.3">
      <c r="B58" s="17" t="s">
        <v>59</v>
      </c>
      <c r="C58" s="72" t="s">
        <v>237</v>
      </c>
      <c r="D58" s="74">
        <v>1</v>
      </c>
      <c r="E58" s="73">
        <v>1</v>
      </c>
      <c r="F58" s="74">
        <v>1</v>
      </c>
      <c r="G58" s="73">
        <v>6</v>
      </c>
      <c r="H58" s="74">
        <v>6</v>
      </c>
      <c r="I58" s="48">
        <f>G58-H58</f>
        <v>0</v>
      </c>
      <c r="J58" s="46">
        <f>D58+E58+F58</f>
        <v>3</v>
      </c>
      <c r="K58" s="49">
        <f>D58/J58</f>
        <v>0.33333333333333331</v>
      </c>
    </row>
    <row r="59" spans="2:11" x14ac:dyDescent="0.3">
      <c r="B59" s="17" t="s">
        <v>60</v>
      </c>
      <c r="C59" s="72" t="s">
        <v>257</v>
      </c>
      <c r="D59" s="74">
        <v>1</v>
      </c>
      <c r="E59" s="73">
        <v>1</v>
      </c>
      <c r="F59" s="74">
        <v>1</v>
      </c>
      <c r="G59" s="73">
        <v>4</v>
      </c>
      <c r="H59" s="74">
        <v>7</v>
      </c>
      <c r="I59" s="1">
        <f>G59-H59</f>
        <v>-3</v>
      </c>
      <c r="J59" s="5">
        <f>D59+E59+F59</f>
        <v>3</v>
      </c>
      <c r="K59" s="7">
        <f>D59/J59</f>
        <v>0.33333333333333331</v>
      </c>
    </row>
    <row r="60" spans="2:11" x14ac:dyDescent="0.3">
      <c r="B60" s="17" t="s">
        <v>61</v>
      </c>
      <c r="C60" s="72" t="s">
        <v>282</v>
      </c>
      <c r="D60" s="74">
        <v>1</v>
      </c>
      <c r="E60" s="73">
        <v>0</v>
      </c>
      <c r="F60" s="74">
        <v>2</v>
      </c>
      <c r="G60" s="73">
        <v>9</v>
      </c>
      <c r="H60" s="74">
        <v>11</v>
      </c>
      <c r="I60" s="1">
        <f>G60-H60</f>
        <v>-2</v>
      </c>
      <c r="J60" s="5">
        <f>D60+E60+F60</f>
        <v>3</v>
      </c>
      <c r="K60" s="7">
        <f>D60/J60</f>
        <v>0.33333333333333331</v>
      </c>
    </row>
    <row r="61" spans="2:11" x14ac:dyDescent="0.3">
      <c r="B61" s="17" t="s">
        <v>62</v>
      </c>
      <c r="C61" s="72" t="s">
        <v>285</v>
      </c>
      <c r="D61" s="74">
        <v>1</v>
      </c>
      <c r="E61" s="73">
        <v>0</v>
      </c>
      <c r="F61" s="74">
        <v>2</v>
      </c>
      <c r="G61" s="73">
        <v>2</v>
      </c>
      <c r="H61" s="74">
        <v>5</v>
      </c>
      <c r="I61" s="1">
        <f>G61-H61</f>
        <v>-3</v>
      </c>
      <c r="J61" s="5">
        <f>D61+E61+F61</f>
        <v>3</v>
      </c>
      <c r="K61" s="7">
        <f>D61/J61</f>
        <v>0.33333333333333331</v>
      </c>
    </row>
    <row r="62" spans="2:11" x14ac:dyDescent="0.3">
      <c r="B62" s="17" t="s">
        <v>63</v>
      </c>
      <c r="C62" s="72" t="s">
        <v>240</v>
      </c>
      <c r="D62" s="74">
        <v>1</v>
      </c>
      <c r="E62" s="73">
        <v>0</v>
      </c>
      <c r="F62" s="74">
        <v>2</v>
      </c>
      <c r="G62" s="73">
        <v>5</v>
      </c>
      <c r="H62" s="74">
        <v>9</v>
      </c>
      <c r="I62" s="1">
        <f>G62-H62</f>
        <v>-4</v>
      </c>
      <c r="J62" s="5">
        <f>D62+E62+F62</f>
        <v>3</v>
      </c>
      <c r="K62" s="7">
        <f>D62/J62</f>
        <v>0.33333333333333331</v>
      </c>
    </row>
    <row r="63" spans="2:11" x14ac:dyDescent="0.3">
      <c r="B63" s="17" t="s">
        <v>64</v>
      </c>
      <c r="C63" s="72" t="s">
        <v>246</v>
      </c>
      <c r="D63" s="74">
        <v>1</v>
      </c>
      <c r="E63" s="73">
        <v>1</v>
      </c>
      <c r="F63" s="74">
        <v>2</v>
      </c>
      <c r="G63" s="73">
        <v>3</v>
      </c>
      <c r="H63" s="74">
        <v>5</v>
      </c>
      <c r="I63" s="1">
        <f>G63-H63</f>
        <v>-2</v>
      </c>
      <c r="J63" s="5">
        <f>D63+E63+F63</f>
        <v>4</v>
      </c>
      <c r="K63" s="7">
        <f>D63/J63</f>
        <v>0.25</v>
      </c>
    </row>
    <row r="64" spans="2:11" x14ac:dyDescent="0.3">
      <c r="B64" s="17" t="s">
        <v>65</v>
      </c>
      <c r="C64" s="72" t="s">
        <v>228</v>
      </c>
      <c r="D64" s="74">
        <v>1</v>
      </c>
      <c r="E64" s="73">
        <v>1</v>
      </c>
      <c r="F64" s="74">
        <v>3</v>
      </c>
      <c r="G64" s="73">
        <v>4</v>
      </c>
      <c r="H64" s="74">
        <v>5</v>
      </c>
      <c r="I64" s="1">
        <f>G64-H64</f>
        <v>-1</v>
      </c>
      <c r="J64" s="5">
        <f>D64+E64+F64</f>
        <v>5</v>
      </c>
      <c r="K64" s="7">
        <f>D64/J64</f>
        <v>0.2</v>
      </c>
    </row>
    <row r="65" spans="2:11" x14ac:dyDescent="0.3">
      <c r="B65" s="17" t="s">
        <v>66</v>
      </c>
      <c r="C65" s="72" t="s">
        <v>271</v>
      </c>
      <c r="D65" s="74">
        <v>1</v>
      </c>
      <c r="E65" s="73">
        <v>1</v>
      </c>
      <c r="F65" s="74">
        <v>3</v>
      </c>
      <c r="G65" s="73">
        <v>5</v>
      </c>
      <c r="H65" s="74">
        <v>9</v>
      </c>
      <c r="I65" s="1">
        <f>G65-H65</f>
        <v>-4</v>
      </c>
      <c r="J65" s="5">
        <f>D65+E65+F65</f>
        <v>5</v>
      </c>
      <c r="K65" s="7">
        <f>D65/J65</f>
        <v>0.2</v>
      </c>
    </row>
    <row r="66" spans="2:11" x14ac:dyDescent="0.3">
      <c r="B66" s="17" t="s">
        <v>67</v>
      </c>
      <c r="C66" s="72" t="s">
        <v>683</v>
      </c>
      <c r="D66" s="74">
        <v>0</v>
      </c>
      <c r="E66" s="73">
        <v>1</v>
      </c>
      <c r="F66" s="74">
        <v>0</v>
      </c>
      <c r="G66" s="73">
        <v>2</v>
      </c>
      <c r="H66" s="74">
        <v>2</v>
      </c>
      <c r="I66" s="1">
        <f>G66-H66</f>
        <v>0</v>
      </c>
      <c r="J66" s="5">
        <f>D66+E66+F66</f>
        <v>1</v>
      </c>
      <c r="K66" s="7">
        <f>D66/J66</f>
        <v>0</v>
      </c>
    </row>
    <row r="67" spans="2:11" x14ac:dyDescent="0.3">
      <c r="B67" s="17" t="s">
        <v>68</v>
      </c>
      <c r="C67" s="72" t="s">
        <v>728</v>
      </c>
      <c r="D67" s="74">
        <v>0</v>
      </c>
      <c r="E67" s="73">
        <v>1</v>
      </c>
      <c r="F67" s="74">
        <v>0</v>
      </c>
      <c r="G67" s="73">
        <v>1</v>
      </c>
      <c r="H67" s="74">
        <v>1</v>
      </c>
      <c r="I67" s="1">
        <f>G67-H67</f>
        <v>0</v>
      </c>
      <c r="J67" s="5">
        <f>D67+E67+F67</f>
        <v>1</v>
      </c>
      <c r="K67" s="7">
        <f>D67/J67</f>
        <v>0</v>
      </c>
    </row>
    <row r="68" spans="2:11" x14ac:dyDescent="0.3">
      <c r="B68" s="17" t="s">
        <v>69</v>
      </c>
      <c r="C68" s="72" t="s">
        <v>634</v>
      </c>
      <c r="D68" s="74">
        <v>0</v>
      </c>
      <c r="E68" s="73">
        <v>2</v>
      </c>
      <c r="F68" s="74">
        <v>0</v>
      </c>
      <c r="G68" s="73">
        <v>1</v>
      </c>
      <c r="H68" s="74">
        <v>1</v>
      </c>
      <c r="I68" s="1">
        <f>G68-H68</f>
        <v>0</v>
      </c>
      <c r="J68" s="5">
        <f>D68+E68+F68</f>
        <v>2</v>
      </c>
      <c r="K68" s="7">
        <f>D68/J68</f>
        <v>0</v>
      </c>
    </row>
    <row r="69" spans="2:11" x14ac:dyDescent="0.3">
      <c r="B69" s="17" t="s">
        <v>70</v>
      </c>
      <c r="C69" s="72" t="s">
        <v>605</v>
      </c>
      <c r="D69" s="74">
        <v>0</v>
      </c>
      <c r="E69" s="73">
        <v>1</v>
      </c>
      <c r="F69" s="74">
        <v>0</v>
      </c>
      <c r="G69" s="73">
        <v>1</v>
      </c>
      <c r="H69" s="74">
        <v>1</v>
      </c>
      <c r="I69" s="1">
        <f>G69-H69</f>
        <v>0</v>
      </c>
      <c r="J69" s="5">
        <f>D69+E69+F69</f>
        <v>1</v>
      </c>
      <c r="K69" s="7">
        <f>D69/J69</f>
        <v>0</v>
      </c>
    </row>
    <row r="70" spans="2:11" x14ac:dyDescent="0.3">
      <c r="B70" s="17" t="s">
        <v>71</v>
      </c>
      <c r="C70" s="72" t="s">
        <v>284</v>
      </c>
      <c r="D70" s="74">
        <v>0</v>
      </c>
      <c r="E70" s="73">
        <v>0</v>
      </c>
      <c r="F70" s="74">
        <v>1</v>
      </c>
      <c r="G70" s="73">
        <v>2</v>
      </c>
      <c r="H70" s="74">
        <v>3</v>
      </c>
      <c r="I70" s="1">
        <f>G70-H70</f>
        <v>-1</v>
      </c>
      <c r="J70" s="5">
        <f>D70+E70+F70</f>
        <v>1</v>
      </c>
      <c r="K70" s="7">
        <f>D70/J70</f>
        <v>0</v>
      </c>
    </row>
    <row r="71" spans="2:11" x14ac:dyDescent="0.3">
      <c r="B71" s="17" t="s">
        <v>72</v>
      </c>
      <c r="C71" s="72" t="s">
        <v>631</v>
      </c>
      <c r="D71" s="74">
        <v>0</v>
      </c>
      <c r="E71" s="73">
        <v>0</v>
      </c>
      <c r="F71" s="74">
        <v>1</v>
      </c>
      <c r="G71" s="73">
        <v>2</v>
      </c>
      <c r="H71" s="74">
        <v>3</v>
      </c>
      <c r="I71" s="1">
        <f>G71-H71</f>
        <v>-1</v>
      </c>
      <c r="J71" s="5">
        <f>D71+E71+F71</f>
        <v>1</v>
      </c>
      <c r="K71" s="7">
        <f>D71/J71</f>
        <v>0</v>
      </c>
    </row>
    <row r="72" spans="2:11" x14ac:dyDescent="0.3">
      <c r="B72" s="17" t="s">
        <v>73</v>
      </c>
      <c r="C72" s="72" t="s">
        <v>647</v>
      </c>
      <c r="D72" s="74">
        <v>0</v>
      </c>
      <c r="E72" s="73">
        <v>0</v>
      </c>
      <c r="F72" s="74">
        <v>1</v>
      </c>
      <c r="G72" s="73">
        <v>2</v>
      </c>
      <c r="H72" s="74">
        <v>3</v>
      </c>
      <c r="I72" s="1">
        <f>G72-H72</f>
        <v>-1</v>
      </c>
      <c r="J72" s="5">
        <f>D72+E72+F72</f>
        <v>1</v>
      </c>
      <c r="K72" s="7">
        <f>D72/J72</f>
        <v>0</v>
      </c>
    </row>
    <row r="73" spans="2:11" x14ac:dyDescent="0.3">
      <c r="B73" s="17" t="s">
        <v>74</v>
      </c>
      <c r="C73" s="72" t="s">
        <v>720</v>
      </c>
      <c r="D73" s="74">
        <v>0</v>
      </c>
      <c r="E73" s="73">
        <v>0</v>
      </c>
      <c r="F73" s="74">
        <v>1</v>
      </c>
      <c r="G73" s="73">
        <v>2</v>
      </c>
      <c r="H73" s="74">
        <v>3</v>
      </c>
      <c r="I73" s="1">
        <f>G73-H73</f>
        <v>-1</v>
      </c>
      <c r="J73" s="5">
        <f>D73+E73+F73</f>
        <v>1</v>
      </c>
      <c r="K73" s="7">
        <f>D73/J73</f>
        <v>0</v>
      </c>
    </row>
    <row r="74" spans="2:11" x14ac:dyDescent="0.3">
      <c r="B74" s="17" t="s">
        <v>75</v>
      </c>
      <c r="C74" s="72" t="s">
        <v>657</v>
      </c>
      <c r="D74" s="74">
        <v>0</v>
      </c>
      <c r="E74" s="73">
        <v>0</v>
      </c>
      <c r="F74" s="74">
        <v>1</v>
      </c>
      <c r="G74" s="73">
        <v>2</v>
      </c>
      <c r="H74" s="74">
        <v>3</v>
      </c>
      <c r="I74" s="1">
        <f>G74-H74</f>
        <v>-1</v>
      </c>
      <c r="J74" s="5">
        <f>D74+E74+F74</f>
        <v>1</v>
      </c>
      <c r="K74" s="7">
        <f>D74/J74</f>
        <v>0</v>
      </c>
    </row>
    <row r="75" spans="2:11" x14ac:dyDescent="0.3">
      <c r="B75" s="17" t="s">
        <v>76</v>
      </c>
      <c r="C75" s="72" t="s">
        <v>632</v>
      </c>
      <c r="D75" s="74">
        <v>0</v>
      </c>
      <c r="E75" s="73">
        <v>0</v>
      </c>
      <c r="F75" s="74">
        <v>1</v>
      </c>
      <c r="G75" s="73">
        <v>2</v>
      </c>
      <c r="H75" s="74">
        <v>3</v>
      </c>
      <c r="I75" s="48">
        <f>G75-H75</f>
        <v>-1</v>
      </c>
      <c r="J75" s="46">
        <f>D75+E75+F75</f>
        <v>1</v>
      </c>
      <c r="K75" s="49">
        <f>D75/J75</f>
        <v>0</v>
      </c>
    </row>
    <row r="76" spans="2:11" x14ac:dyDescent="0.3">
      <c r="B76" s="17" t="s">
        <v>77</v>
      </c>
      <c r="C76" s="72" t="s">
        <v>267</v>
      </c>
      <c r="D76" s="74">
        <v>0</v>
      </c>
      <c r="E76" s="73">
        <v>2</v>
      </c>
      <c r="F76" s="74">
        <v>1</v>
      </c>
      <c r="G76" s="73">
        <v>2</v>
      </c>
      <c r="H76" s="74">
        <v>3</v>
      </c>
      <c r="I76" s="48">
        <f>G76-H76</f>
        <v>-1</v>
      </c>
      <c r="J76" s="46">
        <f>D76+E76+F76</f>
        <v>3</v>
      </c>
      <c r="K76" s="49">
        <f>D76/J76</f>
        <v>0</v>
      </c>
    </row>
    <row r="77" spans="2:11" x14ac:dyDescent="0.3">
      <c r="B77" s="17" t="s">
        <v>78</v>
      </c>
      <c r="C77" s="72" t="s">
        <v>633</v>
      </c>
      <c r="D77" s="74">
        <v>0</v>
      </c>
      <c r="E77" s="73">
        <v>0</v>
      </c>
      <c r="F77" s="74">
        <v>1</v>
      </c>
      <c r="G77" s="73">
        <v>1</v>
      </c>
      <c r="H77" s="74">
        <v>2</v>
      </c>
      <c r="I77" s="1">
        <f>G77-H77</f>
        <v>-1</v>
      </c>
      <c r="J77" s="5">
        <f>D77+E77+F77</f>
        <v>1</v>
      </c>
      <c r="K77" s="7">
        <f>D77/J77</f>
        <v>0</v>
      </c>
    </row>
    <row r="78" spans="2:11" x14ac:dyDescent="0.3">
      <c r="B78" s="17" t="s">
        <v>79</v>
      </c>
      <c r="C78" s="72" t="s">
        <v>277</v>
      </c>
      <c r="D78" s="74">
        <v>0</v>
      </c>
      <c r="E78" s="73">
        <v>0</v>
      </c>
      <c r="F78" s="74">
        <v>1</v>
      </c>
      <c r="G78" s="73">
        <v>1</v>
      </c>
      <c r="H78" s="74">
        <v>2</v>
      </c>
      <c r="I78" s="1">
        <f>G78-H78</f>
        <v>-1</v>
      </c>
      <c r="J78" s="5">
        <f>D78+E78+F78</f>
        <v>1</v>
      </c>
      <c r="K78" s="7">
        <f>D78/J78</f>
        <v>0</v>
      </c>
    </row>
    <row r="79" spans="2:11" x14ac:dyDescent="0.3">
      <c r="B79" s="17" t="s">
        <v>80</v>
      </c>
      <c r="C79" s="72" t="s">
        <v>256</v>
      </c>
      <c r="D79" s="74">
        <v>0</v>
      </c>
      <c r="E79" s="73">
        <v>1</v>
      </c>
      <c r="F79" s="74">
        <v>1</v>
      </c>
      <c r="G79" s="73">
        <v>0</v>
      </c>
      <c r="H79" s="74">
        <v>1</v>
      </c>
      <c r="I79" s="1">
        <f>G79-H79</f>
        <v>-1</v>
      </c>
      <c r="J79" s="5">
        <f>D79+E79+F79</f>
        <v>2</v>
      </c>
      <c r="K79" s="7">
        <f>D79/J79</f>
        <v>0</v>
      </c>
    </row>
    <row r="80" spans="2:11" x14ac:dyDescent="0.3">
      <c r="B80" s="17" t="s">
        <v>81</v>
      </c>
      <c r="C80" s="72" t="s">
        <v>724</v>
      </c>
      <c r="D80" s="74">
        <v>0</v>
      </c>
      <c r="E80" s="73">
        <v>0</v>
      </c>
      <c r="F80" s="74">
        <v>1</v>
      </c>
      <c r="G80" s="73">
        <v>0</v>
      </c>
      <c r="H80" s="74">
        <v>1</v>
      </c>
      <c r="I80" s="1">
        <f>G80-H80</f>
        <v>-1</v>
      </c>
      <c r="J80" s="5">
        <f>D80+E80+F80</f>
        <v>1</v>
      </c>
      <c r="K80" s="7">
        <f>D80/J80</f>
        <v>0</v>
      </c>
    </row>
    <row r="81" spans="2:11" x14ac:dyDescent="0.3">
      <c r="B81" s="17" t="s">
        <v>82</v>
      </c>
      <c r="C81" s="72" t="s">
        <v>276</v>
      </c>
      <c r="D81" s="74">
        <v>0</v>
      </c>
      <c r="E81" s="73">
        <v>0</v>
      </c>
      <c r="F81" s="74">
        <v>1</v>
      </c>
      <c r="G81" s="73">
        <v>0</v>
      </c>
      <c r="H81" s="74">
        <v>1</v>
      </c>
      <c r="I81" s="48">
        <f>G81-H81</f>
        <v>-1</v>
      </c>
      <c r="J81" s="46">
        <f>D81+E81+F81</f>
        <v>1</v>
      </c>
      <c r="K81" s="49">
        <f>D81/J81</f>
        <v>0</v>
      </c>
    </row>
    <row r="82" spans="2:11" x14ac:dyDescent="0.3">
      <c r="B82" s="17" t="s">
        <v>83</v>
      </c>
      <c r="C82" s="72" t="s">
        <v>270</v>
      </c>
      <c r="D82" s="74">
        <v>0</v>
      </c>
      <c r="E82" s="73">
        <v>0</v>
      </c>
      <c r="F82" s="74">
        <v>1</v>
      </c>
      <c r="G82" s="73">
        <v>2</v>
      </c>
      <c r="H82" s="74">
        <v>4</v>
      </c>
      <c r="I82" s="1">
        <f>G82-H82</f>
        <v>-2</v>
      </c>
      <c r="J82" s="5">
        <f>D82+E82+F82</f>
        <v>1</v>
      </c>
      <c r="K82" s="7">
        <f>D82/J82</f>
        <v>0</v>
      </c>
    </row>
    <row r="83" spans="2:11" x14ac:dyDescent="0.3">
      <c r="B83" s="17" t="s">
        <v>84</v>
      </c>
      <c r="C83" s="72" t="s">
        <v>727</v>
      </c>
      <c r="D83" s="74">
        <v>0</v>
      </c>
      <c r="E83" s="73">
        <v>0</v>
      </c>
      <c r="F83" s="74">
        <v>1</v>
      </c>
      <c r="G83" s="73">
        <v>1</v>
      </c>
      <c r="H83" s="74">
        <v>3</v>
      </c>
      <c r="I83" s="1">
        <f>G83-H83</f>
        <v>-2</v>
      </c>
      <c r="J83" s="5">
        <f>D83+E83+F83</f>
        <v>1</v>
      </c>
      <c r="K83" s="7">
        <f>D83/J83</f>
        <v>0</v>
      </c>
    </row>
    <row r="84" spans="2:11" x14ac:dyDescent="0.3">
      <c r="B84" s="17" t="s">
        <v>85</v>
      </c>
      <c r="C84" s="72" t="s">
        <v>719</v>
      </c>
      <c r="D84" s="74">
        <v>0</v>
      </c>
      <c r="E84" s="73">
        <v>0</v>
      </c>
      <c r="F84" s="74">
        <v>1</v>
      </c>
      <c r="G84" s="73">
        <v>1</v>
      </c>
      <c r="H84" s="74">
        <v>3</v>
      </c>
      <c r="I84" s="1">
        <f>G84-H84</f>
        <v>-2</v>
      </c>
      <c r="J84" s="5">
        <f>D84+E84+F84</f>
        <v>1</v>
      </c>
      <c r="K84" s="7">
        <f>D84/J84</f>
        <v>0</v>
      </c>
    </row>
    <row r="85" spans="2:11" x14ac:dyDescent="0.3">
      <c r="B85" s="17" t="s">
        <v>86</v>
      </c>
      <c r="C85" s="72" t="s">
        <v>658</v>
      </c>
      <c r="D85" s="74">
        <v>0</v>
      </c>
      <c r="E85" s="73">
        <v>0</v>
      </c>
      <c r="F85" s="74">
        <v>1</v>
      </c>
      <c r="G85" s="73">
        <v>1</v>
      </c>
      <c r="H85" s="74">
        <v>3</v>
      </c>
      <c r="I85" s="48">
        <f>G85-H85</f>
        <v>-2</v>
      </c>
      <c r="J85" s="46">
        <f>D85+E85+F85</f>
        <v>1</v>
      </c>
      <c r="K85" s="49">
        <f>D85/J85</f>
        <v>0</v>
      </c>
    </row>
    <row r="86" spans="2:11" x14ac:dyDescent="0.3">
      <c r="B86" s="17" t="s">
        <v>87</v>
      </c>
      <c r="C86" s="72" t="s">
        <v>722</v>
      </c>
      <c r="D86" s="74">
        <v>0</v>
      </c>
      <c r="E86" s="73">
        <v>0</v>
      </c>
      <c r="F86" s="74">
        <v>1</v>
      </c>
      <c r="G86" s="73">
        <v>0</v>
      </c>
      <c r="H86" s="74">
        <v>2</v>
      </c>
      <c r="I86" s="1">
        <f>G86-H86</f>
        <v>-2</v>
      </c>
      <c r="J86" s="5">
        <f>D86+E86+F86</f>
        <v>1</v>
      </c>
      <c r="K86" s="7">
        <f>D86/J86</f>
        <v>0</v>
      </c>
    </row>
    <row r="87" spans="2:11" x14ac:dyDescent="0.3">
      <c r="B87" s="17" t="s">
        <v>88</v>
      </c>
      <c r="C87" s="72" t="s">
        <v>604</v>
      </c>
      <c r="D87" s="74">
        <v>0</v>
      </c>
      <c r="E87" s="73">
        <v>0</v>
      </c>
      <c r="F87" s="74">
        <v>1</v>
      </c>
      <c r="G87" s="73">
        <v>0</v>
      </c>
      <c r="H87" s="74">
        <v>3</v>
      </c>
      <c r="I87" s="1">
        <f>G87-H87</f>
        <v>-3</v>
      </c>
      <c r="J87" s="5">
        <f>D87+E87+F87</f>
        <v>1</v>
      </c>
      <c r="K87" s="7">
        <f>D87/J87</f>
        <v>0</v>
      </c>
    </row>
    <row r="88" spans="2:11" x14ac:dyDescent="0.3">
      <c r="B88" s="17" t="s">
        <v>89</v>
      </c>
      <c r="C88" s="72" t="s">
        <v>250</v>
      </c>
      <c r="D88" s="74">
        <v>0</v>
      </c>
      <c r="E88" s="73">
        <v>1</v>
      </c>
      <c r="F88" s="74">
        <v>1</v>
      </c>
      <c r="G88" s="73">
        <v>1</v>
      </c>
      <c r="H88" s="74">
        <v>5</v>
      </c>
      <c r="I88" s="1">
        <f>G88-H88</f>
        <v>-4</v>
      </c>
      <c r="J88" s="5">
        <f>D88+E88+F88</f>
        <v>2</v>
      </c>
      <c r="K88" s="7">
        <f>D88/J88</f>
        <v>0</v>
      </c>
    </row>
    <row r="89" spans="2:11" x14ac:dyDescent="0.3">
      <c r="B89" s="17" t="s">
        <v>90</v>
      </c>
      <c r="C89" s="72" t="s">
        <v>648</v>
      </c>
      <c r="D89" s="74">
        <v>0</v>
      </c>
      <c r="E89" s="73">
        <v>0</v>
      </c>
      <c r="F89" s="74">
        <v>1</v>
      </c>
      <c r="G89" s="73">
        <v>0</v>
      </c>
      <c r="H89" s="74">
        <v>5</v>
      </c>
      <c r="I89" s="1">
        <f>G89-H89</f>
        <v>-5</v>
      </c>
      <c r="J89" s="5">
        <f>D89+E89+F89</f>
        <v>1</v>
      </c>
      <c r="K89" s="7">
        <f>D89/J89</f>
        <v>0</v>
      </c>
    </row>
    <row r="90" spans="2:11" x14ac:dyDescent="0.3">
      <c r="B90" s="17" t="s">
        <v>91</v>
      </c>
      <c r="C90" s="72" t="s">
        <v>726</v>
      </c>
      <c r="D90" s="74">
        <v>0</v>
      </c>
      <c r="E90" s="73">
        <v>0</v>
      </c>
      <c r="F90" s="74">
        <v>2</v>
      </c>
      <c r="G90" s="73">
        <v>3</v>
      </c>
      <c r="H90" s="74">
        <v>5</v>
      </c>
      <c r="I90" s="1">
        <f>G90-H90</f>
        <v>-2</v>
      </c>
      <c r="J90" s="5">
        <f>D90+E90+F90</f>
        <v>2</v>
      </c>
      <c r="K90" s="7">
        <f>D90/J90</f>
        <v>0</v>
      </c>
    </row>
    <row r="91" spans="2:11" x14ac:dyDescent="0.3">
      <c r="B91" s="17" t="s">
        <v>92</v>
      </c>
      <c r="C91" s="72" t="s">
        <v>649</v>
      </c>
      <c r="D91" s="74">
        <v>0</v>
      </c>
      <c r="E91" s="73">
        <v>0</v>
      </c>
      <c r="F91" s="74">
        <v>2</v>
      </c>
      <c r="G91" s="73">
        <v>2</v>
      </c>
      <c r="H91" s="74">
        <v>5</v>
      </c>
      <c r="I91" s="48">
        <f>G91-H91</f>
        <v>-3</v>
      </c>
      <c r="J91" s="46">
        <f>D91+E91+F91</f>
        <v>2</v>
      </c>
      <c r="K91" s="49">
        <f>D91/J91</f>
        <v>0</v>
      </c>
    </row>
    <row r="92" spans="2:11" x14ac:dyDescent="0.3">
      <c r="B92" s="17" t="s">
        <v>93</v>
      </c>
      <c r="C92" s="72" t="s">
        <v>259</v>
      </c>
      <c r="D92" s="74">
        <v>0</v>
      </c>
      <c r="E92" s="73">
        <v>0</v>
      </c>
      <c r="F92" s="74">
        <v>2</v>
      </c>
      <c r="G92" s="73">
        <v>1</v>
      </c>
      <c r="H92" s="74">
        <v>4</v>
      </c>
      <c r="I92" s="1">
        <f>G92-H92</f>
        <v>-3</v>
      </c>
      <c r="J92" s="5">
        <f>D92+E92+F92</f>
        <v>2</v>
      </c>
      <c r="K92" s="6">
        <f>D92/J92</f>
        <v>0</v>
      </c>
    </row>
    <row r="93" spans="2:11" x14ac:dyDescent="0.3">
      <c r="B93" s="17" t="s">
        <v>94</v>
      </c>
      <c r="C93" s="72" t="s">
        <v>258</v>
      </c>
      <c r="D93" s="74">
        <v>0</v>
      </c>
      <c r="E93" s="73">
        <v>1</v>
      </c>
      <c r="F93" s="74">
        <v>3</v>
      </c>
      <c r="G93" s="73">
        <v>4</v>
      </c>
      <c r="H93" s="74">
        <v>10</v>
      </c>
      <c r="I93" s="48">
        <f>G93-H93</f>
        <v>-6</v>
      </c>
      <c r="J93" s="46">
        <f>D93+E93+F93</f>
        <v>4</v>
      </c>
      <c r="K93" s="49">
        <f>D93/J93</f>
        <v>0</v>
      </c>
    </row>
    <row r="94" spans="2:11" x14ac:dyDescent="0.3">
      <c r="B94" s="17" t="s">
        <v>95</v>
      </c>
      <c r="C94" s="57"/>
      <c r="D94" s="5"/>
      <c r="E94" s="75"/>
      <c r="F94" s="5"/>
      <c r="G94" s="75"/>
      <c r="H94" s="5"/>
      <c r="I94" s="48">
        <f>G94-H94</f>
        <v>0</v>
      </c>
      <c r="J94" s="46">
        <f>D94+E94+F94</f>
        <v>0</v>
      </c>
      <c r="K94" s="49" t="e">
        <f>D94/J94</f>
        <v>#DIV/0!</v>
      </c>
    </row>
    <row r="95" spans="2:11" x14ac:dyDescent="0.3">
      <c r="B95" s="17" t="s">
        <v>96</v>
      </c>
      <c r="C95" s="57"/>
      <c r="D95" s="5"/>
      <c r="E95" s="75"/>
      <c r="F95" s="5"/>
      <c r="G95" s="75"/>
      <c r="H95" s="5"/>
      <c r="I95" s="48">
        <f>G95-H95</f>
        <v>0</v>
      </c>
      <c r="J95" s="46">
        <f>D95+E95+F95</f>
        <v>0</v>
      </c>
      <c r="K95" s="49" t="e">
        <f>D95/J95</f>
        <v>#DIV/0!</v>
      </c>
    </row>
    <row r="96" spans="2:11" x14ac:dyDescent="0.3">
      <c r="B96" s="17" t="s">
        <v>97</v>
      </c>
      <c r="C96" s="57"/>
      <c r="D96" s="5"/>
      <c r="E96" s="75"/>
      <c r="F96" s="5"/>
      <c r="G96" s="75"/>
      <c r="H96" s="5"/>
      <c r="I96" s="1">
        <f>G96-H96</f>
        <v>0</v>
      </c>
      <c r="J96" s="5">
        <f>D96+E96+F96</f>
        <v>0</v>
      </c>
      <c r="K96" s="7" t="e">
        <f>D96/J96</f>
        <v>#DIV/0!</v>
      </c>
    </row>
    <row r="97" spans="2:11" x14ac:dyDescent="0.3">
      <c r="B97" s="17" t="s">
        <v>98</v>
      </c>
      <c r="C97" s="57"/>
      <c r="D97" s="5"/>
      <c r="E97" s="75"/>
      <c r="F97" s="5"/>
      <c r="G97" s="75"/>
      <c r="H97" s="5"/>
      <c r="I97" s="48">
        <f>G97-H97</f>
        <v>0</v>
      </c>
      <c r="J97" s="46">
        <f>D97+E97+F97</f>
        <v>0</v>
      </c>
      <c r="K97" s="49" t="e">
        <f>D97/J97</f>
        <v>#DIV/0!</v>
      </c>
    </row>
    <row r="98" spans="2:11" x14ac:dyDescent="0.3">
      <c r="B98" s="17" t="s">
        <v>99</v>
      </c>
      <c r="C98" s="57"/>
      <c r="D98" s="5"/>
      <c r="E98" s="75"/>
      <c r="F98" s="5"/>
      <c r="G98" s="75"/>
      <c r="H98" s="5"/>
      <c r="I98" s="1">
        <f>G98-H98</f>
        <v>0</v>
      </c>
      <c r="J98" s="5">
        <f>D98+E98+F98</f>
        <v>0</v>
      </c>
      <c r="K98" s="7" t="e">
        <f>D98/J98</f>
        <v>#DIV/0!</v>
      </c>
    </row>
    <row r="99" spans="2:11" x14ac:dyDescent="0.3">
      <c r="B99" s="17" t="s">
        <v>100</v>
      </c>
      <c r="C99" s="57"/>
      <c r="D99" s="5"/>
      <c r="E99" s="75"/>
      <c r="F99" s="5"/>
      <c r="G99" s="75"/>
      <c r="H99" s="5"/>
      <c r="I99" s="1">
        <f>G99-H99</f>
        <v>0</v>
      </c>
      <c r="J99" s="5">
        <f>D99+E99+F99</f>
        <v>0</v>
      </c>
      <c r="K99" s="7" t="e">
        <f>D99/J99</f>
        <v>#DIV/0!</v>
      </c>
    </row>
    <row r="100" spans="2:11" x14ac:dyDescent="0.3">
      <c r="B100" s="17" t="s">
        <v>103</v>
      </c>
      <c r="C100" s="57"/>
      <c r="D100" s="5"/>
      <c r="E100" s="75"/>
      <c r="F100" s="5"/>
      <c r="G100" s="75"/>
      <c r="H100" s="5"/>
      <c r="I100" s="48">
        <f>G100-H100</f>
        <v>0</v>
      </c>
      <c r="J100" s="46">
        <f>D100+E100+F100</f>
        <v>0</v>
      </c>
      <c r="K100" s="49" t="e">
        <f>D100/J100</f>
        <v>#DIV/0!</v>
      </c>
    </row>
    <row r="101" spans="2:11" x14ac:dyDescent="0.3">
      <c r="B101" s="17" t="s">
        <v>104</v>
      </c>
      <c r="C101" s="57"/>
      <c r="D101" s="5"/>
      <c r="E101" s="75"/>
      <c r="F101" s="5"/>
      <c r="G101" s="75"/>
      <c r="H101" s="5"/>
      <c r="I101" s="1">
        <f>G101-H101</f>
        <v>0</v>
      </c>
      <c r="J101" s="5">
        <f>D101+E101+F101</f>
        <v>0</v>
      </c>
      <c r="K101" s="7" t="e">
        <f>D101/J101</f>
        <v>#DIV/0!</v>
      </c>
    </row>
    <row r="102" spans="2:11" x14ac:dyDescent="0.3">
      <c r="B102" s="17" t="s">
        <v>105</v>
      </c>
      <c r="C102" s="57"/>
      <c r="D102" s="5"/>
      <c r="E102" s="75"/>
      <c r="F102" s="5"/>
      <c r="G102" s="75"/>
      <c r="H102" s="5"/>
      <c r="I102" s="1">
        <f>G102-H102</f>
        <v>0</v>
      </c>
      <c r="J102" s="5">
        <f>D102+E102+F102</f>
        <v>0</v>
      </c>
      <c r="K102" s="7" t="e">
        <f>D102/J102</f>
        <v>#DIV/0!</v>
      </c>
    </row>
    <row r="103" spans="2:11" x14ac:dyDescent="0.3">
      <c r="B103" s="17" t="s">
        <v>363</v>
      </c>
      <c r="C103" s="57"/>
      <c r="D103" s="5"/>
      <c r="E103" s="75"/>
      <c r="F103" s="5"/>
      <c r="G103" s="75"/>
      <c r="H103" s="5"/>
      <c r="I103" s="48">
        <f>G103-H103</f>
        <v>0</v>
      </c>
      <c r="J103" s="46">
        <f>D103+E103+F103</f>
        <v>0</v>
      </c>
      <c r="K103" s="49" t="e">
        <f>D103/J103</f>
        <v>#DIV/0!</v>
      </c>
    </row>
    <row r="104" spans="2:11" x14ac:dyDescent="0.3">
      <c r="B104" s="17" t="s">
        <v>364</v>
      </c>
      <c r="C104" s="57"/>
      <c r="D104" s="5"/>
      <c r="E104" s="75"/>
      <c r="F104" s="5"/>
      <c r="G104" s="75"/>
      <c r="H104" s="5"/>
      <c r="I104" s="1">
        <f>G104-H104</f>
        <v>0</v>
      </c>
      <c r="J104" s="5">
        <f>D104+E104+F104</f>
        <v>0</v>
      </c>
      <c r="K104" s="7" t="e">
        <f>D104/J104</f>
        <v>#DIV/0!</v>
      </c>
    </row>
    <row r="105" spans="2:11" x14ac:dyDescent="0.3">
      <c r="B105" s="17" t="s">
        <v>365</v>
      </c>
      <c r="C105" s="57"/>
      <c r="D105" s="5"/>
      <c r="E105" s="75"/>
      <c r="F105" s="5"/>
      <c r="G105" s="75"/>
      <c r="H105" s="5"/>
      <c r="I105" s="1">
        <f>G105-H105</f>
        <v>0</v>
      </c>
      <c r="J105" s="5">
        <f>D105+E105+F105</f>
        <v>0</v>
      </c>
      <c r="K105" s="7" t="e">
        <f>D105/J105</f>
        <v>#DIV/0!</v>
      </c>
    </row>
    <row r="106" spans="2:11" x14ac:dyDescent="0.3">
      <c r="B106" s="17" t="s">
        <v>366</v>
      </c>
      <c r="C106" s="57"/>
      <c r="D106" s="5"/>
      <c r="E106" s="75"/>
      <c r="F106" s="5"/>
      <c r="G106" s="75"/>
      <c r="H106" s="5"/>
      <c r="I106" s="48">
        <f>G106-H106</f>
        <v>0</v>
      </c>
      <c r="J106" s="46">
        <f>D106+E106+F106</f>
        <v>0</v>
      </c>
      <c r="K106" s="49" t="e">
        <f>D106/J106</f>
        <v>#DIV/0!</v>
      </c>
    </row>
    <row r="107" spans="2:11" x14ac:dyDescent="0.3">
      <c r="B107" s="17" t="s">
        <v>367</v>
      </c>
      <c r="C107" s="57"/>
      <c r="D107" s="5"/>
      <c r="E107" s="75"/>
      <c r="F107" s="5"/>
      <c r="G107" s="75"/>
      <c r="H107" s="5"/>
      <c r="I107" s="1">
        <f>G107-H107</f>
        <v>0</v>
      </c>
      <c r="J107" s="5">
        <f>D107+E107+F107</f>
        <v>0</v>
      </c>
      <c r="K107" s="7" t="e">
        <f>D107/J107</f>
        <v>#DIV/0!</v>
      </c>
    </row>
    <row r="108" spans="2:11" x14ac:dyDescent="0.3">
      <c r="B108" s="17" t="s">
        <v>368</v>
      </c>
      <c r="C108" s="57"/>
      <c r="D108" s="5"/>
      <c r="E108" s="75"/>
      <c r="F108" s="5"/>
      <c r="G108" s="75"/>
      <c r="H108" s="5"/>
      <c r="I108" s="1">
        <f>G108-H108</f>
        <v>0</v>
      </c>
      <c r="J108" s="5">
        <f>D108+E108+F108</f>
        <v>0</v>
      </c>
      <c r="K108" s="7" t="e">
        <f>D108/J108</f>
        <v>#DIV/0!</v>
      </c>
    </row>
    <row r="109" spans="2:11" x14ac:dyDescent="0.3">
      <c r="B109" s="17" t="s">
        <v>369</v>
      </c>
      <c r="C109" s="57"/>
      <c r="D109" s="5"/>
      <c r="E109" s="75"/>
      <c r="F109" s="5"/>
      <c r="G109" s="75"/>
      <c r="H109" s="5"/>
      <c r="I109" s="1">
        <f>G109-H109</f>
        <v>0</v>
      </c>
      <c r="J109" s="5">
        <f>D109+E109+F109</f>
        <v>0</v>
      </c>
      <c r="K109" s="7" t="e">
        <f>D109/J109</f>
        <v>#DIV/0!</v>
      </c>
    </row>
    <row r="110" spans="2:11" x14ac:dyDescent="0.3">
      <c r="B110" s="17" t="s">
        <v>370</v>
      </c>
      <c r="C110" s="57"/>
      <c r="D110" s="5"/>
      <c r="E110" s="75"/>
      <c r="F110" s="5"/>
      <c r="G110" s="75"/>
      <c r="H110" s="5"/>
      <c r="I110" s="48">
        <f>G110-H110</f>
        <v>0</v>
      </c>
      <c r="J110" s="46">
        <f>D110+E110+F110</f>
        <v>0</v>
      </c>
      <c r="K110" s="49" t="e">
        <f>D110/J110</f>
        <v>#DIV/0!</v>
      </c>
    </row>
    <row r="111" spans="2:11" x14ac:dyDescent="0.3">
      <c r="B111" s="17" t="s">
        <v>371</v>
      </c>
      <c r="C111" s="57"/>
      <c r="D111" s="5"/>
      <c r="E111" s="75"/>
      <c r="F111" s="5"/>
      <c r="G111" s="75"/>
      <c r="H111" s="5"/>
      <c r="I111" s="1">
        <f>G111-H111</f>
        <v>0</v>
      </c>
      <c r="J111" s="5">
        <f>D111+E111+F111</f>
        <v>0</v>
      </c>
      <c r="K111" s="7" t="e">
        <f>D111/J111</f>
        <v>#DIV/0!</v>
      </c>
    </row>
    <row r="112" spans="2:11" x14ac:dyDescent="0.3">
      <c r="B112" s="17" t="s">
        <v>372</v>
      </c>
      <c r="C112" s="57"/>
      <c r="D112" s="5"/>
      <c r="E112" s="75"/>
      <c r="F112" s="5"/>
      <c r="G112" s="75"/>
      <c r="H112" s="5"/>
      <c r="I112" s="1">
        <f>G112-H112</f>
        <v>0</v>
      </c>
      <c r="J112" s="5">
        <f>D112+E112+F112</f>
        <v>0</v>
      </c>
      <c r="K112" s="7" t="e">
        <f>D112/J112</f>
        <v>#DIV/0!</v>
      </c>
    </row>
    <row r="113" spans="2:11" x14ac:dyDescent="0.3">
      <c r="B113" s="17" t="s">
        <v>373</v>
      </c>
      <c r="C113" s="57"/>
      <c r="D113" s="5"/>
      <c r="E113" s="75"/>
      <c r="F113" s="5"/>
      <c r="G113" s="75"/>
      <c r="H113" s="5"/>
      <c r="I113" s="1">
        <f>G113-H113</f>
        <v>0</v>
      </c>
      <c r="J113" s="5">
        <f>D113+E113+F113</f>
        <v>0</v>
      </c>
      <c r="K113" s="7" t="e">
        <f>D113/J113</f>
        <v>#DIV/0!</v>
      </c>
    </row>
    <row r="114" spans="2:11" x14ac:dyDescent="0.3">
      <c r="B114" s="17" t="s">
        <v>374</v>
      </c>
      <c r="C114" s="57"/>
      <c r="D114" s="5"/>
      <c r="E114" s="75"/>
      <c r="F114" s="5"/>
      <c r="G114" s="4"/>
      <c r="H114" s="5"/>
      <c r="I114" s="1">
        <f>G114-H114</f>
        <v>0</v>
      </c>
      <c r="J114" s="5">
        <f>D114+E114+F114</f>
        <v>0</v>
      </c>
      <c r="K114" s="7" t="e">
        <f>D114/J114</f>
        <v>#DIV/0!</v>
      </c>
    </row>
    <row r="115" spans="2:11" x14ac:dyDescent="0.3">
      <c r="B115" s="17" t="s">
        <v>375</v>
      </c>
      <c r="C115" s="8"/>
      <c r="D115" s="5"/>
      <c r="E115" s="58"/>
      <c r="F115" s="5"/>
      <c r="G115" s="4"/>
      <c r="H115" s="5"/>
      <c r="I115" s="1">
        <f>G115-H115</f>
        <v>0</v>
      </c>
      <c r="J115" s="5">
        <f>D115+E115+F115</f>
        <v>0</v>
      </c>
      <c r="K115" s="7" t="e">
        <f>D115/J115</f>
        <v>#DIV/0!</v>
      </c>
    </row>
    <row r="116" spans="2:11" x14ac:dyDescent="0.3">
      <c r="B116" s="17" t="s">
        <v>376</v>
      </c>
      <c r="C116" s="8"/>
      <c r="D116" s="5"/>
      <c r="E116" s="58"/>
      <c r="F116" s="5"/>
      <c r="G116" s="4"/>
      <c r="H116" s="5"/>
      <c r="I116" s="1">
        <f>G116-H116</f>
        <v>0</v>
      </c>
      <c r="J116" s="5">
        <f>D116+E116+F116</f>
        <v>0</v>
      </c>
      <c r="K116" s="7" t="e">
        <f>D116/J116</f>
        <v>#DIV/0!</v>
      </c>
    </row>
    <row r="117" spans="2:11" x14ac:dyDescent="0.3">
      <c r="B117" s="17" t="s">
        <v>377</v>
      </c>
      <c r="C117" s="8"/>
      <c r="D117" s="5"/>
      <c r="E117" s="58"/>
      <c r="F117" s="5"/>
      <c r="G117" s="4"/>
      <c r="H117" s="5"/>
      <c r="I117" s="48">
        <f>G117-H117</f>
        <v>0</v>
      </c>
      <c r="J117" s="46">
        <f>D117+E117+F117</f>
        <v>0</v>
      </c>
      <c r="K117" s="49" t="e">
        <f>D117/J117</f>
        <v>#DIV/0!</v>
      </c>
    </row>
    <row r="118" spans="2:11" x14ac:dyDescent="0.3">
      <c r="B118" s="17" t="s">
        <v>378</v>
      </c>
      <c r="C118" s="8"/>
      <c r="D118" s="5"/>
      <c r="E118" s="58"/>
      <c r="F118" s="5"/>
      <c r="G118" s="4"/>
      <c r="H118" s="5"/>
      <c r="I118" s="1">
        <f>G118-H118</f>
        <v>0</v>
      </c>
      <c r="J118" s="5">
        <f>D118+E118+F118</f>
        <v>0</v>
      </c>
      <c r="K118" s="7" t="e">
        <f>D118/J118</f>
        <v>#DIV/0!</v>
      </c>
    </row>
    <row r="119" spans="2:11" x14ac:dyDescent="0.3">
      <c r="B119" s="17" t="s">
        <v>379</v>
      </c>
      <c r="C119" s="8"/>
      <c r="D119" s="5"/>
      <c r="E119" s="58"/>
      <c r="F119" s="5"/>
      <c r="G119" s="4"/>
      <c r="H119" s="5"/>
      <c r="I119" s="1">
        <f>G119-H119</f>
        <v>0</v>
      </c>
      <c r="J119" s="5">
        <f>D119+E119+F119</f>
        <v>0</v>
      </c>
      <c r="K119" s="7" t="e">
        <f>D119/J119</f>
        <v>#DIV/0!</v>
      </c>
    </row>
    <row r="120" spans="2:11" x14ac:dyDescent="0.3">
      <c r="B120" s="17" t="s">
        <v>380</v>
      </c>
      <c r="C120" s="8"/>
      <c r="D120" s="5"/>
      <c r="E120" s="58"/>
      <c r="F120" s="5"/>
      <c r="G120" s="4"/>
      <c r="H120" s="5"/>
      <c r="I120" s="1">
        <f>G120-H120</f>
        <v>0</v>
      </c>
      <c r="J120" s="5">
        <f>D120+E120+F120</f>
        <v>0</v>
      </c>
      <c r="K120" s="7" t="e">
        <f>D120/J120</f>
        <v>#DIV/0!</v>
      </c>
    </row>
    <row r="121" spans="2:11" x14ac:dyDescent="0.3">
      <c r="B121" s="17" t="s">
        <v>381</v>
      </c>
      <c r="C121" s="8"/>
      <c r="D121" s="5"/>
      <c r="E121" s="58"/>
      <c r="F121" s="5"/>
      <c r="G121" s="4"/>
      <c r="H121" s="5"/>
      <c r="I121" s="1">
        <f>G121-H121</f>
        <v>0</v>
      </c>
      <c r="J121" s="5">
        <f>D121+E121+F121</f>
        <v>0</v>
      </c>
      <c r="K121" s="7" t="e">
        <f>D121/J121</f>
        <v>#DIV/0!</v>
      </c>
    </row>
    <row r="122" spans="2:11" x14ac:dyDescent="0.3">
      <c r="B122" s="17" t="s">
        <v>382</v>
      </c>
      <c r="C122" s="8"/>
      <c r="D122" s="5"/>
      <c r="E122" s="58"/>
      <c r="F122" s="5"/>
      <c r="G122" s="4"/>
      <c r="H122" s="5"/>
      <c r="I122" s="1">
        <f>G122-H122</f>
        <v>0</v>
      </c>
      <c r="J122" s="5">
        <f>D122+E122+F122</f>
        <v>0</v>
      </c>
      <c r="K122" s="7" t="e">
        <f>D122/J122</f>
        <v>#DIV/0!</v>
      </c>
    </row>
    <row r="123" spans="2:11" x14ac:dyDescent="0.3">
      <c r="B123" s="17" t="s">
        <v>383</v>
      </c>
      <c r="C123" s="8"/>
      <c r="D123" s="5"/>
      <c r="E123" s="58"/>
      <c r="F123" s="5"/>
      <c r="G123" s="4"/>
      <c r="H123" s="5"/>
      <c r="I123" s="1">
        <f>G123-H123</f>
        <v>0</v>
      </c>
      <c r="J123" s="5">
        <f>D123+E123+F123</f>
        <v>0</v>
      </c>
      <c r="K123" s="7" t="e">
        <f>D123/J123</f>
        <v>#DIV/0!</v>
      </c>
    </row>
    <row r="124" spans="2:11" x14ac:dyDescent="0.3">
      <c r="B124" s="17" t="s">
        <v>384</v>
      </c>
      <c r="C124" s="8"/>
      <c r="D124" s="5"/>
      <c r="E124" s="58"/>
      <c r="F124" s="5"/>
      <c r="G124" s="4"/>
      <c r="H124" s="5"/>
      <c r="I124" s="1">
        <f>G124-H124</f>
        <v>0</v>
      </c>
      <c r="J124" s="5">
        <f>D124+E124+F124</f>
        <v>0</v>
      </c>
      <c r="K124" s="7" t="e">
        <f>D124/J124</f>
        <v>#DIV/0!</v>
      </c>
    </row>
    <row r="125" spans="2:11" x14ac:dyDescent="0.3">
      <c r="B125" s="17" t="s">
        <v>385</v>
      </c>
      <c r="C125" s="55"/>
      <c r="D125" s="48"/>
      <c r="E125" s="56"/>
      <c r="F125" s="46"/>
      <c r="G125" s="47"/>
      <c r="H125" s="47"/>
      <c r="I125" s="48">
        <f>G125-H125</f>
        <v>0</v>
      </c>
      <c r="J125" s="46">
        <f>D125+E125+F125</f>
        <v>0</v>
      </c>
      <c r="K125" s="49" t="e">
        <f>D125/J125</f>
        <v>#DIV/0!</v>
      </c>
    </row>
    <row r="126" spans="2:11" x14ac:dyDescent="0.3">
      <c r="B126" s="17" t="s">
        <v>386</v>
      </c>
      <c r="C126" s="55"/>
      <c r="D126" s="47"/>
      <c r="E126" s="56"/>
      <c r="F126" s="46"/>
      <c r="G126" s="47"/>
      <c r="H126" s="47"/>
      <c r="I126" s="48">
        <f>G126-H126</f>
        <v>0</v>
      </c>
      <c r="J126" s="46">
        <f>D126+E126+F126</f>
        <v>0</v>
      </c>
      <c r="K126" s="49" t="e">
        <f>D126/J126</f>
        <v>#DIV/0!</v>
      </c>
    </row>
    <row r="127" spans="2:11" x14ac:dyDescent="0.3">
      <c r="B127" s="17" t="s">
        <v>387</v>
      </c>
      <c r="C127" s="55"/>
      <c r="D127" s="47"/>
      <c r="E127" s="56"/>
      <c r="F127" s="46"/>
      <c r="G127" s="47"/>
      <c r="H127" s="47"/>
      <c r="I127" s="48">
        <f>G127-H127</f>
        <v>0</v>
      </c>
      <c r="J127" s="46">
        <f>D127+E127+F127</f>
        <v>0</v>
      </c>
      <c r="K127" s="49" t="e">
        <f>D127/J127</f>
        <v>#DIV/0!</v>
      </c>
    </row>
    <row r="128" spans="2:11" x14ac:dyDescent="0.3">
      <c r="B128" s="17" t="s">
        <v>388</v>
      </c>
      <c r="C128" s="55"/>
      <c r="D128" s="47"/>
      <c r="E128" s="56"/>
      <c r="F128" s="46"/>
      <c r="G128" s="47"/>
      <c r="H128" s="47"/>
      <c r="I128" s="48">
        <f>G128-H128</f>
        <v>0</v>
      </c>
      <c r="J128" s="46">
        <f>D128+E128+F128</f>
        <v>0</v>
      </c>
      <c r="K128" s="49" t="e">
        <f>D128/J128</f>
        <v>#DIV/0!</v>
      </c>
    </row>
    <row r="129" spans="2:11" x14ac:dyDescent="0.3">
      <c r="B129" s="17" t="s">
        <v>389</v>
      </c>
      <c r="C129" s="55"/>
      <c r="D129" s="47"/>
      <c r="E129" s="56"/>
      <c r="F129" s="46"/>
      <c r="G129" s="47"/>
      <c r="H129" s="47"/>
      <c r="I129" s="48">
        <f>G129-H129</f>
        <v>0</v>
      </c>
      <c r="J129" s="46">
        <f>D129+E129+F129</f>
        <v>0</v>
      </c>
      <c r="K129" s="49" t="e">
        <f>D129/J129</f>
        <v>#DIV/0!</v>
      </c>
    </row>
    <row r="130" spans="2:11" x14ac:dyDescent="0.3">
      <c r="B130" s="17" t="s">
        <v>390</v>
      </c>
      <c r="C130" s="55"/>
      <c r="D130" s="47"/>
      <c r="E130" s="56"/>
      <c r="F130" s="46"/>
      <c r="G130" s="47"/>
      <c r="H130" s="47"/>
      <c r="I130" s="48">
        <f>G130-H130</f>
        <v>0</v>
      </c>
      <c r="J130" s="46">
        <f>D130+E130+F130</f>
        <v>0</v>
      </c>
      <c r="K130" s="49" t="e">
        <f>D130/J130</f>
        <v>#DIV/0!</v>
      </c>
    </row>
    <row r="131" spans="2:11" x14ac:dyDescent="0.3">
      <c r="B131" s="17" t="s">
        <v>391</v>
      </c>
      <c r="C131" s="55"/>
      <c r="D131" s="47"/>
      <c r="E131" s="56"/>
      <c r="F131" s="46"/>
      <c r="G131" s="47"/>
      <c r="H131" s="47"/>
      <c r="I131" s="48">
        <f>G131-H131</f>
        <v>0</v>
      </c>
      <c r="J131" s="46">
        <f>D131+E131+F131</f>
        <v>0</v>
      </c>
      <c r="K131" s="49" t="e">
        <f>D131/J131</f>
        <v>#DIV/0!</v>
      </c>
    </row>
    <row r="132" spans="2:11" x14ac:dyDescent="0.3">
      <c r="B132" s="17" t="s">
        <v>392</v>
      </c>
      <c r="C132" s="55"/>
      <c r="D132" s="47"/>
      <c r="E132" s="56"/>
      <c r="F132" s="46"/>
      <c r="G132" s="47"/>
      <c r="H132" s="47"/>
      <c r="I132" s="48">
        <f>G132-H132</f>
        <v>0</v>
      </c>
      <c r="J132" s="46">
        <f>D132+E132+F132</f>
        <v>0</v>
      </c>
      <c r="K132" s="49" t="e">
        <f>D132/J132</f>
        <v>#DIV/0!</v>
      </c>
    </row>
    <row r="133" spans="2:11" x14ac:dyDescent="0.3">
      <c r="B133" s="17" t="s">
        <v>393</v>
      </c>
      <c r="C133" s="55"/>
      <c r="D133" s="47"/>
      <c r="E133" s="56"/>
      <c r="F133" s="46"/>
      <c r="G133" s="47"/>
      <c r="H133" s="47"/>
      <c r="I133" s="48">
        <f>G133-H133</f>
        <v>0</v>
      </c>
      <c r="J133" s="46">
        <f>D133+E133+F133</f>
        <v>0</v>
      </c>
      <c r="K133" s="49" t="e">
        <f>D133/J133</f>
        <v>#DIV/0!</v>
      </c>
    </row>
    <row r="134" spans="2:11" x14ac:dyDescent="0.3">
      <c r="B134" s="17" t="s">
        <v>394</v>
      </c>
      <c r="C134" s="55"/>
      <c r="D134" s="47"/>
      <c r="E134" s="56"/>
      <c r="F134" s="46"/>
      <c r="G134" s="47"/>
      <c r="H134" s="47"/>
      <c r="I134" s="48">
        <f>G134-H134</f>
        <v>0</v>
      </c>
      <c r="J134" s="46">
        <f>D134+E134+F134</f>
        <v>0</v>
      </c>
      <c r="K134" s="49" t="e">
        <f>D134/J134</f>
        <v>#DIV/0!</v>
      </c>
    </row>
    <row r="135" spans="2:11" x14ac:dyDescent="0.3">
      <c r="B135" s="17" t="s">
        <v>395</v>
      </c>
      <c r="C135" s="55"/>
      <c r="D135" s="47"/>
      <c r="E135" s="56"/>
      <c r="F135" s="46"/>
      <c r="G135" s="47"/>
      <c r="H135" s="47"/>
      <c r="I135" s="48">
        <f>G135-H135</f>
        <v>0</v>
      </c>
      <c r="J135" s="46">
        <f>D135+E135+F135</f>
        <v>0</v>
      </c>
      <c r="K135" s="49" t="e">
        <f>D135/J135</f>
        <v>#DIV/0!</v>
      </c>
    </row>
    <row r="136" spans="2:11" x14ac:dyDescent="0.3">
      <c r="B136" s="17" t="s">
        <v>396</v>
      </c>
      <c r="C136" s="55"/>
      <c r="D136" s="47"/>
      <c r="E136" s="56"/>
      <c r="F136" s="46"/>
      <c r="G136" s="47"/>
      <c r="H136" s="47"/>
      <c r="I136" s="48">
        <f>G136-H136</f>
        <v>0</v>
      </c>
      <c r="J136" s="46">
        <f>D136+E136+F136</f>
        <v>0</v>
      </c>
      <c r="K136" s="49" t="e">
        <f>D136/J136</f>
        <v>#DIV/0!</v>
      </c>
    </row>
    <row r="137" spans="2:11" x14ac:dyDescent="0.3">
      <c r="B137" s="17" t="s">
        <v>397</v>
      </c>
      <c r="C137" s="55"/>
      <c r="D137" s="47"/>
      <c r="E137" s="46"/>
      <c r="F137" s="56"/>
      <c r="G137" s="46"/>
      <c r="H137" s="47"/>
      <c r="I137" s="48">
        <f>G137-H137</f>
        <v>0</v>
      </c>
      <c r="J137" s="46">
        <f>D137+E137+F137</f>
        <v>0</v>
      </c>
      <c r="K137" s="49" t="e">
        <f>D137/J137</f>
        <v>#DIV/0!</v>
      </c>
    </row>
    <row r="138" spans="2:11" x14ac:dyDescent="0.3">
      <c r="B138" s="17" t="s">
        <v>398</v>
      </c>
      <c r="C138" s="55"/>
      <c r="D138" s="47"/>
      <c r="E138" s="46"/>
      <c r="F138" s="56"/>
      <c r="G138" s="46"/>
      <c r="H138" s="47"/>
      <c r="I138" s="48">
        <f>G138-H138</f>
        <v>0</v>
      </c>
      <c r="J138" s="46">
        <f>D138+E138+F138</f>
        <v>0</v>
      </c>
      <c r="K138" s="49" t="e">
        <f>D138/J138</f>
        <v>#DIV/0!</v>
      </c>
    </row>
    <row r="139" spans="2:11" x14ac:dyDescent="0.3">
      <c r="B139" s="17" t="s">
        <v>399</v>
      </c>
      <c r="C139" s="55"/>
      <c r="D139" s="47"/>
      <c r="E139" s="46"/>
      <c r="F139" s="46"/>
      <c r="G139" s="47"/>
      <c r="H139" s="46"/>
      <c r="I139" s="48">
        <f>G139-H139</f>
        <v>0</v>
      </c>
      <c r="J139" s="46">
        <f>D139+E139+F139</f>
        <v>0</v>
      </c>
      <c r="K139" s="49" t="e">
        <f>D139/J139</f>
        <v>#DIV/0!</v>
      </c>
    </row>
    <row r="140" spans="2:11" x14ac:dyDescent="0.3">
      <c r="B140" s="17" t="s">
        <v>400</v>
      </c>
      <c r="C140" s="55"/>
      <c r="D140" s="47"/>
      <c r="E140" s="46"/>
      <c r="F140" s="46"/>
      <c r="G140" s="47"/>
      <c r="H140" s="46"/>
      <c r="I140" s="48">
        <f>G140-H140</f>
        <v>0</v>
      </c>
      <c r="J140" s="46">
        <f>D140+E140+F140</f>
        <v>0</v>
      </c>
      <c r="K140" s="49" t="e">
        <f>D140/J140</f>
        <v>#DIV/0!</v>
      </c>
    </row>
    <row r="141" spans="2:11" x14ac:dyDescent="0.3">
      <c r="B141" s="17" t="s">
        <v>401</v>
      </c>
      <c r="C141" s="55"/>
      <c r="D141" s="47"/>
      <c r="E141" s="46"/>
      <c r="F141" s="46"/>
      <c r="G141" s="47"/>
      <c r="H141" s="46"/>
      <c r="I141" s="48">
        <f>G141-H141</f>
        <v>0</v>
      </c>
      <c r="J141" s="46">
        <f>D141+E141+F141</f>
        <v>0</v>
      </c>
      <c r="K141" s="49" t="e">
        <f>D141/J141</f>
        <v>#DIV/0!</v>
      </c>
    </row>
    <row r="142" spans="2:11" x14ac:dyDescent="0.3">
      <c r="B142" s="17" t="s">
        <v>402</v>
      </c>
      <c r="C142" s="55"/>
      <c r="D142" s="47"/>
      <c r="E142" s="46"/>
      <c r="F142" s="46"/>
      <c r="G142" s="47"/>
      <c r="H142" s="46"/>
      <c r="I142" s="48">
        <f>G142-H142</f>
        <v>0</v>
      </c>
      <c r="J142" s="46">
        <f>D142+E142+F142</f>
        <v>0</v>
      </c>
      <c r="K142" s="49" t="e">
        <f>D142/J142</f>
        <v>#DIV/0!</v>
      </c>
    </row>
    <row r="143" spans="2:11" x14ac:dyDescent="0.3">
      <c r="B143" s="17" t="s">
        <v>403</v>
      </c>
      <c r="C143" s="55"/>
      <c r="D143" s="47"/>
      <c r="E143" s="46"/>
      <c r="F143" s="46"/>
      <c r="G143" s="47"/>
      <c r="H143" s="46"/>
      <c r="I143" s="48">
        <f>G143-H143</f>
        <v>0</v>
      </c>
      <c r="J143" s="46">
        <f>D143+E143+F143</f>
        <v>0</v>
      </c>
      <c r="K143" s="49" t="e">
        <f>D143/J143</f>
        <v>#DIV/0!</v>
      </c>
    </row>
    <row r="144" spans="2:11" x14ac:dyDescent="0.3">
      <c r="B144" s="17" t="s">
        <v>404</v>
      </c>
      <c r="C144" s="55"/>
      <c r="D144" s="47"/>
      <c r="E144" s="46"/>
      <c r="F144" s="46"/>
      <c r="G144" s="47"/>
      <c r="H144" s="46"/>
      <c r="I144" s="48">
        <f>G144-H144</f>
        <v>0</v>
      </c>
      <c r="J144" s="46">
        <f>D144+E144+F144</f>
        <v>0</v>
      </c>
      <c r="K144" s="49" t="e">
        <f>D144/J144</f>
        <v>#DIV/0!</v>
      </c>
    </row>
    <row r="145" spans="2:11" x14ac:dyDescent="0.3">
      <c r="B145" s="17" t="s">
        <v>405</v>
      </c>
      <c r="C145" s="55"/>
      <c r="D145" s="47"/>
      <c r="E145" s="46"/>
      <c r="F145" s="46"/>
      <c r="G145" s="47"/>
      <c r="H145" s="46"/>
      <c r="I145" s="48">
        <f>G145-H145</f>
        <v>0</v>
      </c>
      <c r="J145" s="46">
        <f>D145+E145+F145</f>
        <v>0</v>
      </c>
      <c r="K145" s="49" t="e">
        <f>D145/J145</f>
        <v>#DIV/0!</v>
      </c>
    </row>
    <row r="146" spans="2:11" x14ac:dyDescent="0.3">
      <c r="B146" s="17" t="s">
        <v>406</v>
      </c>
      <c r="C146" s="55"/>
      <c r="D146" s="47"/>
      <c r="E146" s="46"/>
      <c r="F146" s="46"/>
      <c r="G146" s="47"/>
      <c r="H146" s="46"/>
      <c r="I146" s="48">
        <f>G146-H146</f>
        <v>0</v>
      </c>
      <c r="J146" s="46">
        <f>D146+E146+F146</f>
        <v>0</v>
      </c>
      <c r="K146" s="49" t="e">
        <f>D146/J146</f>
        <v>#DIV/0!</v>
      </c>
    </row>
    <row r="147" spans="2:11" x14ac:dyDescent="0.3">
      <c r="B147" s="17" t="s">
        <v>407</v>
      </c>
      <c r="C147" s="55"/>
      <c r="D147" s="47"/>
      <c r="E147" s="46"/>
      <c r="F147" s="46"/>
      <c r="G147" s="47"/>
      <c r="H147" s="46"/>
      <c r="I147" s="48">
        <f>G147-H147</f>
        <v>0</v>
      </c>
      <c r="J147" s="46">
        <f>D147+E147+F147</f>
        <v>0</v>
      </c>
      <c r="K147" s="49" t="e">
        <f>D147/J147</f>
        <v>#DIV/0!</v>
      </c>
    </row>
    <row r="148" spans="2:11" x14ac:dyDescent="0.3">
      <c r="B148" s="17" t="s">
        <v>408</v>
      </c>
      <c r="C148" s="55"/>
      <c r="D148" s="47"/>
      <c r="E148" s="46"/>
      <c r="F148" s="46"/>
      <c r="G148" s="47"/>
      <c r="H148" s="46"/>
      <c r="I148" s="48">
        <f>G148-H148</f>
        <v>0</v>
      </c>
      <c r="J148" s="46">
        <f>D148+E148+F148</f>
        <v>0</v>
      </c>
      <c r="K148" s="49" t="e">
        <f>D148/J148</f>
        <v>#DIV/0!</v>
      </c>
    </row>
    <row r="149" spans="2:11" x14ac:dyDescent="0.3">
      <c r="B149" s="17" t="s">
        <v>409</v>
      </c>
      <c r="C149" s="55"/>
      <c r="D149" s="47"/>
      <c r="E149" s="46"/>
      <c r="F149" s="46"/>
      <c r="G149" s="47"/>
      <c r="H149" s="46"/>
      <c r="I149" s="48">
        <f>G149-H149</f>
        <v>0</v>
      </c>
      <c r="J149" s="46">
        <f>D149+E149+F149</f>
        <v>0</v>
      </c>
      <c r="K149" s="49" t="e">
        <f>D149/J149</f>
        <v>#DIV/0!</v>
      </c>
    </row>
    <row r="150" spans="2:11" x14ac:dyDescent="0.3">
      <c r="B150" s="17" t="s">
        <v>410</v>
      </c>
      <c r="C150" s="55"/>
      <c r="D150" s="47"/>
      <c r="E150" s="46"/>
      <c r="F150" s="46"/>
      <c r="G150" s="47"/>
      <c r="H150" s="46"/>
      <c r="I150" s="48">
        <f>G150-H150</f>
        <v>0</v>
      </c>
      <c r="J150" s="46">
        <f>D150+E150+F150</f>
        <v>0</v>
      </c>
      <c r="K150" s="49" t="e">
        <f>D150/J150</f>
        <v>#DIV/0!</v>
      </c>
    </row>
    <row r="151" spans="2:11" x14ac:dyDescent="0.3">
      <c r="B151" s="17" t="s">
        <v>411</v>
      </c>
      <c r="C151" s="55"/>
      <c r="D151" s="47"/>
      <c r="E151" s="46"/>
      <c r="F151" s="46"/>
      <c r="G151" s="47"/>
      <c r="H151" s="46"/>
      <c r="I151" s="48">
        <f>G151-H151</f>
        <v>0</v>
      </c>
      <c r="J151" s="46">
        <f>D151+E151+F151</f>
        <v>0</v>
      </c>
      <c r="K151" s="49" t="e">
        <f>D151/J151</f>
        <v>#DIV/0!</v>
      </c>
    </row>
    <row r="152" spans="2:11" x14ac:dyDescent="0.3">
      <c r="B152" s="17" t="s">
        <v>412</v>
      </c>
      <c r="C152" s="55"/>
      <c r="D152" s="47"/>
      <c r="E152" s="46"/>
      <c r="F152" s="46"/>
      <c r="G152" s="47"/>
      <c r="H152" s="46"/>
      <c r="I152" s="48">
        <f>G152-H152</f>
        <v>0</v>
      </c>
      <c r="J152" s="46">
        <f>D152+E152+F152</f>
        <v>0</v>
      </c>
      <c r="K152" s="49" t="e">
        <f>D152/J152</f>
        <v>#DIV/0!</v>
      </c>
    </row>
    <row r="153" spans="2:11" x14ac:dyDescent="0.3">
      <c r="B153" s="17" t="s">
        <v>413</v>
      </c>
      <c r="C153" s="55"/>
      <c r="D153" s="47"/>
      <c r="E153" s="46"/>
      <c r="F153" s="46"/>
      <c r="G153" s="47"/>
      <c r="H153" s="46"/>
      <c r="I153" s="48">
        <f>G153-H153</f>
        <v>0</v>
      </c>
      <c r="J153" s="46">
        <f>D153+E153+F153</f>
        <v>0</v>
      </c>
      <c r="K153" s="49" t="e">
        <f>D153/J153</f>
        <v>#DIV/0!</v>
      </c>
    </row>
    <row r="154" spans="2:11" x14ac:dyDescent="0.3">
      <c r="B154" s="17" t="s">
        <v>414</v>
      </c>
      <c r="C154" s="55"/>
      <c r="D154" s="47"/>
      <c r="E154" s="46"/>
      <c r="F154" s="46"/>
      <c r="G154" s="47"/>
      <c r="H154" s="46"/>
      <c r="I154" s="48">
        <f>G154-H154</f>
        <v>0</v>
      </c>
      <c r="J154" s="46">
        <f>D154+E154+F154</f>
        <v>0</v>
      </c>
      <c r="K154" s="49" t="e">
        <f>D154/J154</f>
        <v>#DIV/0!</v>
      </c>
    </row>
    <row r="155" spans="2:11" x14ac:dyDescent="0.3">
      <c r="B155" s="17" t="s">
        <v>415</v>
      </c>
      <c r="C155" s="55"/>
      <c r="D155" s="47"/>
      <c r="E155" s="46"/>
      <c r="F155" s="46"/>
      <c r="G155" s="47"/>
      <c r="H155" s="46"/>
      <c r="I155" s="48">
        <f>G155-H155</f>
        <v>0</v>
      </c>
      <c r="J155" s="46">
        <f>D155+E155+F155</f>
        <v>0</v>
      </c>
      <c r="K155" s="49" t="e">
        <f>D155/J155</f>
        <v>#DIV/0!</v>
      </c>
    </row>
    <row r="156" spans="2:11" x14ac:dyDescent="0.3">
      <c r="B156" s="17" t="s">
        <v>416</v>
      </c>
      <c r="C156" s="55"/>
      <c r="D156" s="47"/>
      <c r="E156" s="46"/>
      <c r="F156" s="46"/>
      <c r="G156" s="47"/>
      <c r="H156" s="46"/>
      <c r="I156" s="48">
        <f>G156-H156</f>
        <v>0</v>
      </c>
      <c r="J156" s="46">
        <f>D156+E156+F156</f>
        <v>0</v>
      </c>
      <c r="K156" s="49" t="e">
        <f>D156/J156</f>
        <v>#DIV/0!</v>
      </c>
    </row>
    <row r="157" spans="2:11" x14ac:dyDescent="0.3">
      <c r="B157" s="17" t="s">
        <v>417</v>
      </c>
      <c r="C157" s="55"/>
      <c r="D157" s="47"/>
      <c r="E157" s="46"/>
      <c r="F157" s="46"/>
      <c r="G157" s="47"/>
      <c r="H157" s="46"/>
      <c r="I157" s="48">
        <f>G157-H157</f>
        <v>0</v>
      </c>
      <c r="J157" s="46">
        <f>D157+E157+F157</f>
        <v>0</v>
      </c>
      <c r="K157" s="49" t="e">
        <f>D157/J157</f>
        <v>#DIV/0!</v>
      </c>
    </row>
    <row r="158" spans="2:11" x14ac:dyDescent="0.3">
      <c r="B158" s="17" t="s">
        <v>418</v>
      </c>
      <c r="C158" s="55"/>
      <c r="D158" s="47"/>
      <c r="E158" s="46"/>
      <c r="F158" s="46"/>
      <c r="G158" s="47"/>
      <c r="H158" s="46"/>
      <c r="I158" s="48">
        <f>G158-H158</f>
        <v>0</v>
      </c>
      <c r="J158" s="46">
        <f>D158+E158+F158</f>
        <v>0</v>
      </c>
      <c r="K158" s="49" t="e">
        <f>D158/J158</f>
        <v>#DIV/0!</v>
      </c>
    </row>
    <row r="159" spans="2:11" x14ac:dyDescent="0.3">
      <c r="B159" s="17" t="s">
        <v>419</v>
      </c>
      <c r="C159" s="55"/>
      <c r="D159" s="47"/>
      <c r="E159" s="46"/>
      <c r="F159" s="46"/>
      <c r="G159" s="47"/>
      <c r="H159" s="46"/>
      <c r="I159" s="48">
        <f>G159-H159</f>
        <v>0</v>
      </c>
      <c r="J159" s="46">
        <f>D159+E159+F159</f>
        <v>0</v>
      </c>
      <c r="K159" s="49" t="e">
        <f>D159/J159</f>
        <v>#DIV/0!</v>
      </c>
    </row>
    <row r="160" spans="2:11" x14ac:dyDescent="0.3">
      <c r="B160" s="17" t="s">
        <v>420</v>
      </c>
      <c r="C160" s="55"/>
      <c r="D160" s="47"/>
      <c r="E160" s="46"/>
      <c r="F160" s="46"/>
      <c r="G160" s="47"/>
      <c r="H160" s="46"/>
      <c r="I160" s="48">
        <f>G160-H160</f>
        <v>0</v>
      </c>
      <c r="J160" s="46">
        <f>D160+E160+F160</f>
        <v>0</v>
      </c>
      <c r="K160" s="49" t="e">
        <f>D160/J160</f>
        <v>#DIV/0!</v>
      </c>
    </row>
    <row r="161" spans="2:11" x14ac:dyDescent="0.3">
      <c r="B161" s="17" t="s">
        <v>421</v>
      </c>
      <c r="C161" s="55"/>
      <c r="D161" s="47"/>
      <c r="E161" s="46"/>
      <c r="F161" s="46"/>
      <c r="G161" s="47"/>
      <c r="H161" s="46"/>
      <c r="I161" s="48">
        <f>G161-H161</f>
        <v>0</v>
      </c>
      <c r="J161" s="46">
        <f>D161+E161+F161</f>
        <v>0</v>
      </c>
      <c r="K161" s="49" t="e">
        <f>D161/J161</f>
        <v>#DIV/0!</v>
      </c>
    </row>
    <row r="162" spans="2:11" x14ac:dyDescent="0.3">
      <c r="B162" s="17" t="s">
        <v>422</v>
      </c>
      <c r="C162" s="55"/>
      <c r="D162" s="47"/>
      <c r="E162" s="46"/>
      <c r="F162" s="46"/>
      <c r="G162" s="47"/>
      <c r="H162" s="46"/>
      <c r="I162" s="48">
        <f>G162-H162</f>
        <v>0</v>
      </c>
      <c r="J162" s="46">
        <f>D162+E162+F162</f>
        <v>0</v>
      </c>
      <c r="K162" s="49" t="e">
        <f>D162/J162</f>
        <v>#DIV/0!</v>
      </c>
    </row>
    <row r="163" spans="2:11" x14ac:dyDescent="0.3">
      <c r="B163" s="17" t="s">
        <v>423</v>
      </c>
      <c r="C163" s="55"/>
      <c r="D163" s="47"/>
      <c r="E163" s="46"/>
      <c r="F163" s="46"/>
      <c r="G163" s="47"/>
      <c r="H163" s="46"/>
      <c r="I163" s="48">
        <f>G163-H163</f>
        <v>0</v>
      </c>
      <c r="J163" s="46">
        <f>D163+E163+F163</f>
        <v>0</v>
      </c>
      <c r="K163" s="49" t="e">
        <f>D163/J163</f>
        <v>#DIV/0!</v>
      </c>
    </row>
    <row r="164" spans="2:11" x14ac:dyDescent="0.3">
      <c r="B164" s="17" t="s">
        <v>424</v>
      </c>
      <c r="C164" s="55"/>
      <c r="D164" s="47"/>
      <c r="E164" s="46"/>
      <c r="F164" s="46"/>
      <c r="G164" s="47"/>
      <c r="H164" s="46"/>
      <c r="I164" s="48">
        <f>G164-H164</f>
        <v>0</v>
      </c>
      <c r="J164" s="46">
        <f>D164+E164+F164</f>
        <v>0</v>
      </c>
      <c r="K164" s="49" t="e">
        <f>D164/J164</f>
        <v>#DIV/0!</v>
      </c>
    </row>
    <row r="165" spans="2:11" x14ac:dyDescent="0.3">
      <c r="B165" s="17" t="s">
        <v>425</v>
      </c>
      <c r="C165" s="55"/>
      <c r="D165" s="47"/>
      <c r="E165" s="46"/>
      <c r="F165" s="46"/>
      <c r="G165" s="47"/>
      <c r="H165" s="46"/>
      <c r="I165" s="48">
        <f>G165-H165</f>
        <v>0</v>
      </c>
      <c r="J165" s="46">
        <f>D165+E165+F165</f>
        <v>0</v>
      </c>
      <c r="K165" s="49" t="e">
        <f>D165/J165</f>
        <v>#DIV/0!</v>
      </c>
    </row>
    <row r="166" spans="2:11" x14ac:dyDescent="0.3">
      <c r="B166" s="17" t="s">
        <v>426</v>
      </c>
      <c r="C166" s="55"/>
      <c r="D166" s="47"/>
      <c r="E166" s="46"/>
      <c r="F166" s="46"/>
      <c r="G166" s="47"/>
      <c r="H166" s="46"/>
      <c r="I166" s="48">
        <f>G166-H166</f>
        <v>0</v>
      </c>
      <c r="J166" s="46">
        <f>D166+E166+F166</f>
        <v>0</v>
      </c>
      <c r="K166" s="49" t="e">
        <f>D166/J166</f>
        <v>#DIV/0!</v>
      </c>
    </row>
    <row r="167" spans="2:11" x14ac:dyDescent="0.3">
      <c r="B167" s="17" t="s">
        <v>427</v>
      </c>
      <c r="C167" s="55"/>
      <c r="D167" s="47"/>
      <c r="E167" s="46"/>
      <c r="F167" s="46"/>
      <c r="G167" s="47"/>
      <c r="H167" s="46"/>
      <c r="I167" s="48">
        <f>G167-H167</f>
        <v>0</v>
      </c>
      <c r="J167" s="46">
        <f>D167+E167+F167</f>
        <v>0</v>
      </c>
      <c r="K167" s="49" t="e">
        <f>D167/J167</f>
        <v>#DIV/0!</v>
      </c>
    </row>
    <row r="168" spans="2:11" x14ac:dyDescent="0.3">
      <c r="B168" s="17" t="s">
        <v>428</v>
      </c>
      <c r="C168" s="55"/>
      <c r="D168" s="47"/>
      <c r="E168" s="46"/>
      <c r="F168" s="46"/>
      <c r="G168" s="47"/>
      <c r="H168" s="46"/>
      <c r="I168" s="48">
        <f>G168-H168</f>
        <v>0</v>
      </c>
      <c r="J168" s="46">
        <f>D168+E168+F168</f>
        <v>0</v>
      </c>
      <c r="K168" s="49" t="e">
        <f>D168/J168</f>
        <v>#DIV/0!</v>
      </c>
    </row>
    <row r="169" spans="2:11" x14ac:dyDescent="0.3">
      <c r="B169" s="17" t="s">
        <v>429</v>
      </c>
      <c r="C169" s="55"/>
      <c r="D169" s="47"/>
      <c r="E169" s="46"/>
      <c r="F169" s="46"/>
      <c r="G169" s="47"/>
      <c r="H169" s="46"/>
      <c r="I169" s="48">
        <f>G169-H169</f>
        <v>0</v>
      </c>
      <c r="J169" s="46">
        <f>D169+E169+F169</f>
        <v>0</v>
      </c>
      <c r="K169" s="49" t="e">
        <f>D169/J169</f>
        <v>#DIV/0!</v>
      </c>
    </row>
    <row r="170" spans="2:11" x14ac:dyDescent="0.3">
      <c r="B170" s="17" t="s">
        <v>430</v>
      </c>
      <c r="C170" s="55"/>
      <c r="D170" s="47"/>
      <c r="E170" s="46"/>
      <c r="F170" s="46"/>
      <c r="G170" s="47"/>
      <c r="H170" s="46"/>
      <c r="I170" s="48">
        <f>G170-H170</f>
        <v>0</v>
      </c>
      <c r="J170" s="46">
        <f>D170+E170+F170</f>
        <v>0</v>
      </c>
      <c r="K170" s="49" t="e">
        <f>D170/J170</f>
        <v>#DIV/0!</v>
      </c>
    </row>
    <row r="171" spans="2:11" x14ac:dyDescent="0.3">
      <c r="B171" s="17" t="s">
        <v>431</v>
      </c>
      <c r="C171" s="55"/>
      <c r="D171" s="47"/>
      <c r="E171" s="46"/>
      <c r="F171" s="46"/>
      <c r="G171" s="47"/>
      <c r="H171" s="46"/>
      <c r="I171" s="48">
        <f>G171-H171</f>
        <v>0</v>
      </c>
      <c r="J171" s="46">
        <f>D171+E171+F171</f>
        <v>0</v>
      </c>
      <c r="K171" s="49" t="e">
        <f>D171/J171</f>
        <v>#DIV/0!</v>
      </c>
    </row>
    <row r="172" spans="2:11" x14ac:dyDescent="0.3">
      <c r="B172" s="17" t="s">
        <v>432</v>
      </c>
      <c r="C172" s="55"/>
      <c r="D172" s="47"/>
      <c r="E172" s="46"/>
      <c r="F172" s="46"/>
      <c r="G172" s="47"/>
      <c r="H172" s="46"/>
      <c r="I172" s="48">
        <f>G172-H172</f>
        <v>0</v>
      </c>
      <c r="J172" s="46">
        <f>D172+E172+F172</f>
        <v>0</v>
      </c>
      <c r="K172" s="49" t="e">
        <f>D172/J172</f>
        <v>#DIV/0!</v>
      </c>
    </row>
    <row r="173" spans="2:11" x14ac:dyDescent="0.3">
      <c r="B173" s="17" t="s">
        <v>433</v>
      </c>
      <c r="C173" s="55"/>
      <c r="D173" s="47"/>
      <c r="E173" s="46"/>
      <c r="F173" s="46"/>
      <c r="G173" s="47"/>
      <c r="H173" s="46"/>
      <c r="I173" s="48">
        <f>G173-H173</f>
        <v>0</v>
      </c>
      <c r="J173" s="46">
        <f>D173+E173+F173</f>
        <v>0</v>
      </c>
      <c r="K173" s="49" t="e">
        <f>D173/J173</f>
        <v>#DIV/0!</v>
      </c>
    </row>
    <row r="174" spans="2:11" x14ac:dyDescent="0.3">
      <c r="B174" s="17" t="s">
        <v>434</v>
      </c>
      <c r="C174" s="50"/>
      <c r="D174" s="46"/>
      <c r="E174" s="46"/>
      <c r="F174" s="46"/>
      <c r="G174" s="47"/>
      <c r="H174" s="46"/>
      <c r="I174" s="48">
        <f>G174-H174</f>
        <v>0</v>
      </c>
      <c r="J174" s="46">
        <f>D174+E174+F174</f>
        <v>0</v>
      </c>
      <c r="K174" s="49" t="e">
        <f>D174/J174</f>
        <v>#DIV/0!</v>
      </c>
    </row>
    <row r="175" spans="2:11" x14ac:dyDescent="0.3">
      <c r="B175" s="17" t="s">
        <v>435</v>
      </c>
      <c r="C175" s="50"/>
      <c r="D175" s="46"/>
      <c r="E175" s="46"/>
      <c r="F175" s="46"/>
      <c r="G175" s="47"/>
      <c r="H175" s="46"/>
      <c r="I175" s="48">
        <f>G175-H175</f>
        <v>0</v>
      </c>
      <c r="J175" s="46">
        <f>D175+E175+F175</f>
        <v>0</v>
      </c>
      <c r="K175" s="49" t="e">
        <f>D175/J175</f>
        <v>#DIV/0!</v>
      </c>
    </row>
    <row r="176" spans="2:11" x14ac:dyDescent="0.3">
      <c r="B176" s="17" t="s">
        <v>436</v>
      </c>
      <c r="C176" s="50"/>
      <c r="D176" s="46"/>
      <c r="E176" s="46"/>
      <c r="F176" s="46"/>
      <c r="G176" s="47"/>
      <c r="H176" s="46"/>
      <c r="I176" s="48">
        <f>G176-H176</f>
        <v>0</v>
      </c>
      <c r="J176" s="46">
        <f>D176+E176+F176</f>
        <v>0</v>
      </c>
      <c r="K176" s="49" t="e">
        <f>D176/J176</f>
        <v>#DIV/0!</v>
      </c>
    </row>
    <row r="177" spans="2:11" x14ac:dyDescent="0.3">
      <c r="B177" s="17" t="s">
        <v>437</v>
      </c>
      <c r="C177" s="50"/>
      <c r="D177" s="46"/>
      <c r="E177" s="46"/>
      <c r="F177" s="46"/>
      <c r="G177" s="47"/>
      <c r="H177" s="46"/>
      <c r="I177" s="48">
        <f>G177-H177</f>
        <v>0</v>
      </c>
      <c r="J177" s="46">
        <f>D177+E177+F177</f>
        <v>0</v>
      </c>
      <c r="K177" s="49" t="e">
        <f>D177/J177</f>
        <v>#DIV/0!</v>
      </c>
    </row>
    <row r="178" spans="2:11" x14ac:dyDescent="0.3">
      <c r="B178" s="17" t="s">
        <v>438</v>
      </c>
      <c r="C178" s="50"/>
      <c r="D178" s="46"/>
      <c r="E178" s="46"/>
      <c r="F178" s="46"/>
      <c r="G178" s="47"/>
      <c r="H178" s="46"/>
      <c r="I178" s="48">
        <f>G178-H178</f>
        <v>0</v>
      </c>
      <c r="J178" s="46">
        <f>D178+E178+F178</f>
        <v>0</v>
      </c>
      <c r="K178" s="49" t="e">
        <f>D178/J178</f>
        <v>#DIV/0!</v>
      </c>
    </row>
    <row r="179" spans="2:11" x14ac:dyDescent="0.3">
      <c r="B179" s="17" t="s">
        <v>439</v>
      </c>
      <c r="C179" s="50"/>
      <c r="D179" s="46"/>
      <c r="E179" s="46"/>
      <c r="F179" s="46"/>
      <c r="G179" s="47"/>
      <c r="H179" s="46"/>
      <c r="I179" s="48">
        <f>G179-H179</f>
        <v>0</v>
      </c>
      <c r="J179" s="46">
        <f>D179+E179+F179</f>
        <v>0</v>
      </c>
      <c r="K179" s="49" t="e">
        <f>D179/J179</f>
        <v>#DIV/0!</v>
      </c>
    </row>
    <row r="180" spans="2:11" x14ac:dyDescent="0.3">
      <c r="B180" s="17" t="s">
        <v>440</v>
      </c>
      <c r="C180" s="50"/>
      <c r="D180" s="46"/>
      <c r="E180" s="46"/>
      <c r="F180" s="46"/>
      <c r="G180" s="47"/>
      <c r="H180" s="46"/>
      <c r="I180" s="48">
        <f>G180-H180</f>
        <v>0</v>
      </c>
      <c r="J180" s="46">
        <f>D180+E180+F180</f>
        <v>0</v>
      </c>
      <c r="K180" s="49" t="e">
        <f>D180/J180</f>
        <v>#DIV/0!</v>
      </c>
    </row>
    <row r="181" spans="2:11" x14ac:dyDescent="0.3">
      <c r="B181" s="17" t="s">
        <v>441</v>
      </c>
      <c r="C181" s="50"/>
      <c r="D181" s="46"/>
      <c r="E181" s="46"/>
      <c r="F181" s="46"/>
      <c r="G181" s="47"/>
      <c r="H181" s="46"/>
      <c r="I181" s="48">
        <f>G181-H181</f>
        <v>0</v>
      </c>
      <c r="J181" s="46">
        <f>D181+E181+F181</f>
        <v>0</v>
      </c>
      <c r="K181" s="49" t="e">
        <f>D181/J181</f>
        <v>#DIV/0!</v>
      </c>
    </row>
    <row r="182" spans="2:11" x14ac:dyDescent="0.3">
      <c r="B182" s="17" t="s">
        <v>442</v>
      </c>
      <c r="C182" s="50"/>
      <c r="D182" s="46"/>
      <c r="E182" s="46"/>
      <c r="F182" s="46"/>
      <c r="G182" s="47"/>
      <c r="H182" s="46"/>
      <c r="I182" s="48">
        <f>G182-H182</f>
        <v>0</v>
      </c>
      <c r="J182" s="46">
        <f>D182+E182+F182</f>
        <v>0</v>
      </c>
      <c r="K182" s="49" t="e">
        <f>D182/J182</f>
        <v>#DIV/0!</v>
      </c>
    </row>
    <row r="183" spans="2:11" x14ac:dyDescent="0.3">
      <c r="B183" s="17" t="s">
        <v>443</v>
      </c>
      <c r="C183" s="50"/>
      <c r="D183" s="46"/>
      <c r="E183" s="46"/>
      <c r="F183" s="46"/>
      <c r="G183" s="47"/>
      <c r="H183" s="46"/>
      <c r="I183" s="48">
        <f>G183-H183</f>
        <v>0</v>
      </c>
      <c r="J183" s="46">
        <f>D183+E183+F183</f>
        <v>0</v>
      </c>
      <c r="K183" s="49" t="e">
        <f>D183/J183</f>
        <v>#DIV/0!</v>
      </c>
    </row>
    <row r="184" spans="2:11" x14ac:dyDescent="0.3">
      <c r="B184" s="17" t="s">
        <v>444</v>
      </c>
      <c r="C184" s="50"/>
      <c r="D184" s="46"/>
      <c r="E184" s="46"/>
      <c r="F184" s="46"/>
      <c r="G184" s="47"/>
      <c r="H184" s="46"/>
      <c r="I184" s="48">
        <f>G184-H184</f>
        <v>0</v>
      </c>
      <c r="J184" s="46">
        <f>D184+E184+F184</f>
        <v>0</v>
      </c>
      <c r="K184" s="49" t="e">
        <f>D184/J184</f>
        <v>#DIV/0!</v>
      </c>
    </row>
    <row r="185" spans="2:11" x14ac:dyDescent="0.3">
      <c r="B185" s="17" t="s">
        <v>445</v>
      </c>
      <c r="C185" s="50"/>
      <c r="D185" s="46"/>
      <c r="E185" s="46"/>
      <c r="F185" s="46"/>
      <c r="G185" s="47"/>
      <c r="H185" s="46"/>
      <c r="I185" s="48">
        <f>G185-H185</f>
        <v>0</v>
      </c>
      <c r="J185" s="46">
        <f>D185+E185+F185</f>
        <v>0</v>
      </c>
      <c r="K185" s="49" t="e">
        <f>D185/J185</f>
        <v>#DIV/0!</v>
      </c>
    </row>
    <row r="186" spans="2:11" x14ac:dyDescent="0.3">
      <c r="B186" s="17" t="s">
        <v>446</v>
      </c>
      <c r="C186" s="50"/>
      <c r="D186" s="46"/>
      <c r="E186" s="46"/>
      <c r="F186" s="46"/>
      <c r="G186" s="47"/>
      <c r="H186" s="46"/>
      <c r="I186" s="48">
        <f>G186-H186</f>
        <v>0</v>
      </c>
      <c r="J186" s="46">
        <f>D186+E186+F186</f>
        <v>0</v>
      </c>
      <c r="K186" s="49" t="e">
        <f>D186/J186</f>
        <v>#DIV/0!</v>
      </c>
    </row>
    <row r="187" spans="2:11" x14ac:dyDescent="0.3">
      <c r="B187" s="17" t="s">
        <v>447</v>
      </c>
      <c r="C187" s="50"/>
      <c r="D187" s="46"/>
      <c r="E187" s="46"/>
      <c r="F187" s="46"/>
      <c r="G187" s="47"/>
      <c r="H187" s="46"/>
      <c r="I187" s="48">
        <f>G187-H187</f>
        <v>0</v>
      </c>
      <c r="J187" s="46">
        <f>D187+E187+F187</f>
        <v>0</v>
      </c>
      <c r="K187" s="49" t="e">
        <f>D187/J187</f>
        <v>#DIV/0!</v>
      </c>
    </row>
    <row r="188" spans="2:11" x14ac:dyDescent="0.3">
      <c r="B188" s="17" t="s">
        <v>448</v>
      </c>
      <c r="C188" s="50"/>
      <c r="D188" s="46"/>
      <c r="E188" s="46"/>
      <c r="F188" s="46"/>
      <c r="G188" s="47"/>
      <c r="H188" s="46"/>
      <c r="I188" s="48">
        <f>G188-H188</f>
        <v>0</v>
      </c>
      <c r="J188" s="46">
        <f>D188+E188+F188</f>
        <v>0</v>
      </c>
      <c r="K188" s="49" t="e">
        <f>D188/J188</f>
        <v>#DIV/0!</v>
      </c>
    </row>
    <row r="189" spans="2:11" x14ac:dyDescent="0.3">
      <c r="B189" s="17" t="s">
        <v>449</v>
      </c>
      <c r="C189" s="50"/>
      <c r="D189" s="46"/>
      <c r="E189" s="46"/>
      <c r="F189" s="46"/>
      <c r="G189" s="47"/>
      <c r="H189" s="46"/>
      <c r="I189" s="48">
        <f>G189-H189</f>
        <v>0</v>
      </c>
      <c r="J189" s="46">
        <f>D189+E189+F189</f>
        <v>0</v>
      </c>
      <c r="K189" s="49" t="e">
        <f>D189/J189</f>
        <v>#DIV/0!</v>
      </c>
    </row>
    <row r="190" spans="2:11" x14ac:dyDescent="0.3">
      <c r="B190" s="17" t="s">
        <v>450</v>
      </c>
      <c r="C190" s="50"/>
      <c r="D190" s="46"/>
      <c r="E190" s="46"/>
      <c r="F190" s="46"/>
      <c r="G190" s="47"/>
      <c r="H190" s="46"/>
      <c r="I190" s="48">
        <f>G190-H190</f>
        <v>0</v>
      </c>
      <c r="J190" s="46">
        <f>D190+E190+F190</f>
        <v>0</v>
      </c>
      <c r="K190" s="49" t="e">
        <f>D190/J190</f>
        <v>#DIV/0!</v>
      </c>
    </row>
    <row r="191" spans="2:11" x14ac:dyDescent="0.3">
      <c r="B191" s="17" t="s">
        <v>451</v>
      </c>
      <c r="C191" s="50"/>
      <c r="D191" s="46"/>
      <c r="E191" s="46"/>
      <c r="F191" s="46"/>
      <c r="G191" s="47"/>
      <c r="H191" s="46"/>
      <c r="I191" s="48">
        <f>G191-H191</f>
        <v>0</v>
      </c>
      <c r="J191" s="46">
        <f>D191+E191+F191</f>
        <v>0</v>
      </c>
      <c r="K191" s="49" t="e">
        <f>D191/J191</f>
        <v>#DIV/0!</v>
      </c>
    </row>
    <row r="192" spans="2:11" x14ac:dyDescent="0.3">
      <c r="B192" s="17" t="s">
        <v>452</v>
      </c>
      <c r="C192" s="50"/>
      <c r="D192" s="46"/>
      <c r="E192" s="46"/>
      <c r="F192" s="46"/>
      <c r="G192" s="47"/>
      <c r="H192" s="46"/>
      <c r="I192" s="48">
        <f>G192-H192</f>
        <v>0</v>
      </c>
      <c r="J192" s="46">
        <f>D192+E192+F192</f>
        <v>0</v>
      </c>
      <c r="K192" s="49" t="e">
        <f>D192/J192</f>
        <v>#DIV/0!</v>
      </c>
    </row>
    <row r="193" spans="2:11" x14ac:dyDescent="0.3">
      <c r="B193" s="17" t="s">
        <v>453</v>
      </c>
      <c r="C193" s="50"/>
      <c r="D193" s="46"/>
      <c r="E193" s="46"/>
      <c r="F193" s="46"/>
      <c r="G193" s="47"/>
      <c r="H193" s="46"/>
      <c r="I193" s="48">
        <f>G193-H193</f>
        <v>0</v>
      </c>
      <c r="J193" s="46">
        <f>D193+E193+F193</f>
        <v>0</v>
      </c>
      <c r="K193" s="49" t="e">
        <f>D193/J193</f>
        <v>#DIV/0!</v>
      </c>
    </row>
    <row r="194" spans="2:11" x14ac:dyDescent="0.3">
      <c r="B194" s="17" t="s">
        <v>454</v>
      </c>
      <c r="C194" s="50"/>
      <c r="D194" s="46"/>
      <c r="E194" s="46"/>
      <c r="F194" s="46"/>
      <c r="G194" s="47"/>
      <c r="H194" s="46"/>
      <c r="I194" s="48">
        <f>G194-H194</f>
        <v>0</v>
      </c>
      <c r="J194" s="46">
        <f>D194+E194+F194</f>
        <v>0</v>
      </c>
      <c r="K194" s="49" t="e">
        <f>D194/J194</f>
        <v>#DIV/0!</v>
      </c>
    </row>
    <row r="195" spans="2:11" x14ac:dyDescent="0.3">
      <c r="B195" s="17" t="s">
        <v>455</v>
      </c>
      <c r="C195" s="50"/>
      <c r="D195" s="46"/>
      <c r="E195" s="46"/>
      <c r="F195" s="46"/>
      <c r="G195" s="47"/>
      <c r="H195" s="46"/>
      <c r="I195" s="48">
        <f>G195-H195</f>
        <v>0</v>
      </c>
      <c r="J195" s="46">
        <f>D195+E195+F195</f>
        <v>0</v>
      </c>
      <c r="K195" s="49" t="e">
        <f>D195/J195</f>
        <v>#DIV/0!</v>
      </c>
    </row>
    <row r="196" spans="2:11" x14ac:dyDescent="0.3">
      <c r="B196" s="17" t="s">
        <v>456</v>
      </c>
      <c r="C196" s="50"/>
      <c r="D196" s="46"/>
      <c r="E196" s="46"/>
      <c r="F196" s="46"/>
      <c r="G196" s="47"/>
      <c r="H196" s="46"/>
      <c r="I196" s="48">
        <f>G196-H196</f>
        <v>0</v>
      </c>
      <c r="J196" s="46">
        <f>D196+E196+F196</f>
        <v>0</v>
      </c>
      <c r="K196" s="49" t="e">
        <f>D196/J196</f>
        <v>#DIV/0!</v>
      </c>
    </row>
    <row r="197" spans="2:11" x14ac:dyDescent="0.3">
      <c r="B197" s="17" t="s">
        <v>457</v>
      </c>
      <c r="C197" s="50"/>
      <c r="D197" s="46"/>
      <c r="E197" s="46"/>
      <c r="F197" s="46"/>
      <c r="G197" s="47"/>
      <c r="H197" s="46"/>
      <c r="I197" s="48">
        <f>G197-H197</f>
        <v>0</v>
      </c>
      <c r="J197" s="46">
        <f>D197+E197+F197</f>
        <v>0</v>
      </c>
      <c r="K197" s="49" t="e">
        <f>D197/J197</f>
        <v>#DIV/0!</v>
      </c>
    </row>
    <row r="198" spans="2:11" x14ac:dyDescent="0.3">
      <c r="B198" s="17" t="s">
        <v>458</v>
      </c>
      <c r="C198" s="50"/>
      <c r="D198" s="46"/>
      <c r="E198" s="46"/>
      <c r="F198" s="46"/>
      <c r="G198" s="47"/>
      <c r="H198" s="46"/>
      <c r="I198" s="48">
        <f>G198-H198</f>
        <v>0</v>
      </c>
      <c r="J198" s="46">
        <f>D198+E198+F198</f>
        <v>0</v>
      </c>
      <c r="K198" s="49" t="e">
        <f>D198/J198</f>
        <v>#DIV/0!</v>
      </c>
    </row>
    <row r="199" spans="2:11" x14ac:dyDescent="0.3">
      <c r="B199" s="17" t="s">
        <v>459</v>
      </c>
      <c r="C199" s="50"/>
      <c r="D199" s="46"/>
      <c r="E199" s="46"/>
      <c r="F199" s="46"/>
      <c r="G199" s="47"/>
      <c r="H199" s="46"/>
      <c r="I199" s="48">
        <f>G199-H199</f>
        <v>0</v>
      </c>
      <c r="J199" s="46">
        <f>D199+E199+F199</f>
        <v>0</v>
      </c>
      <c r="K199" s="49" t="e">
        <f>D199/J199</f>
        <v>#DIV/0!</v>
      </c>
    </row>
    <row r="200" spans="2:11" x14ac:dyDescent="0.3">
      <c r="B200" s="17" t="s">
        <v>460</v>
      </c>
      <c r="C200" s="50"/>
      <c r="D200" s="46"/>
      <c r="E200" s="46"/>
      <c r="F200" s="46"/>
      <c r="G200" s="47"/>
      <c r="H200" s="46"/>
      <c r="I200" s="48">
        <f>G200-H200</f>
        <v>0</v>
      </c>
      <c r="J200" s="46">
        <f>D200+E200+F200</f>
        <v>0</v>
      </c>
      <c r="K200" s="49" t="e">
        <f>D200/J200</f>
        <v>#DIV/0!</v>
      </c>
    </row>
    <row r="201" spans="2:11" x14ac:dyDescent="0.3">
      <c r="B201" s="17" t="s">
        <v>461</v>
      </c>
      <c r="C201" s="50"/>
      <c r="D201" s="46"/>
      <c r="E201" s="46"/>
      <c r="F201" s="46"/>
      <c r="G201" s="47"/>
      <c r="H201" s="46"/>
      <c r="I201" s="48">
        <f>G201-H201</f>
        <v>0</v>
      </c>
      <c r="J201" s="46">
        <f>D201+E201+F201</f>
        <v>0</v>
      </c>
      <c r="K201" s="49" t="e">
        <f>D201/J201</f>
        <v>#DIV/0!</v>
      </c>
    </row>
    <row r="202" spans="2:11" x14ac:dyDescent="0.3">
      <c r="B202" s="17" t="s">
        <v>462</v>
      </c>
      <c r="C202" s="50"/>
      <c r="D202" s="46"/>
      <c r="E202" s="46"/>
      <c r="F202" s="46"/>
      <c r="G202" s="47"/>
      <c r="H202" s="46"/>
      <c r="I202" s="48">
        <f>G202-H202</f>
        <v>0</v>
      </c>
      <c r="J202" s="46">
        <f>D202+E202+F202</f>
        <v>0</v>
      </c>
      <c r="K202" s="49" t="e">
        <f>D202/J202</f>
        <v>#DIV/0!</v>
      </c>
    </row>
  </sheetData>
  <mergeCells count="4">
    <mergeCell ref="M2:R2"/>
    <mergeCell ref="M3:O4"/>
    <mergeCell ref="P3:R3"/>
    <mergeCell ref="M9:R9"/>
  </mergeCells>
  <phoneticPr fontId="15" type="noConversion"/>
  <pageMargins left="0.7" right="0.7" top="0.75" bottom="0.75" header="0.3" footer="0.3"/>
  <pageSetup paperSize="9" orientation="portrait" verticalDpi="4294967295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T1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4" max="6" width="8.88671875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563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117</v>
      </c>
      <c r="D3" s="5">
        <v>7</v>
      </c>
      <c r="E3" s="5">
        <v>1</v>
      </c>
      <c r="F3" s="5">
        <v>4</v>
      </c>
      <c r="G3" s="4">
        <v>23</v>
      </c>
      <c r="H3" s="5">
        <v>20</v>
      </c>
      <c r="I3" s="1">
        <f t="shared" ref="I3:I34" si="0">G3-H3</f>
        <v>3</v>
      </c>
      <c r="J3" s="5">
        <f t="shared" ref="J3:J34" si="1">D3+E3+F3</f>
        <v>12</v>
      </c>
      <c r="K3" s="7">
        <f t="shared" ref="K3:K34" si="2">D3/J3</f>
        <v>0.58333333333333337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120</v>
      </c>
      <c r="D4" s="5">
        <v>7</v>
      </c>
      <c r="E4" s="5">
        <v>2</v>
      </c>
      <c r="F4" s="5">
        <v>4</v>
      </c>
      <c r="G4" s="4">
        <v>20</v>
      </c>
      <c r="H4" s="5">
        <v>20</v>
      </c>
      <c r="I4" s="1">
        <f t="shared" si="0"/>
        <v>0</v>
      </c>
      <c r="J4" s="5">
        <f t="shared" si="1"/>
        <v>13</v>
      </c>
      <c r="K4" s="7">
        <f t="shared" si="2"/>
        <v>0.53846153846153844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52</v>
      </c>
      <c r="D5" s="5">
        <v>5</v>
      </c>
      <c r="E5" s="5">
        <v>0</v>
      </c>
      <c r="F5" s="5">
        <v>6</v>
      </c>
      <c r="G5" s="4">
        <v>15</v>
      </c>
      <c r="H5" s="5">
        <v>16</v>
      </c>
      <c r="I5" s="1">
        <f t="shared" si="0"/>
        <v>-1</v>
      </c>
      <c r="J5" s="5">
        <f t="shared" si="1"/>
        <v>11</v>
      </c>
      <c r="K5" s="7">
        <f t="shared" si="2"/>
        <v>0.45454545454545453</v>
      </c>
      <c r="M5" s="22" t="s">
        <v>567</v>
      </c>
      <c r="N5" s="23"/>
      <c r="O5" s="24">
        <v>12</v>
      </c>
      <c r="P5" s="24">
        <v>3</v>
      </c>
      <c r="Q5" s="25">
        <v>1</v>
      </c>
      <c r="R5" s="25">
        <v>8</v>
      </c>
    </row>
    <row r="6" spans="2:20" x14ac:dyDescent="0.3">
      <c r="B6" s="17" t="s">
        <v>111</v>
      </c>
      <c r="C6" s="8" t="s">
        <v>1</v>
      </c>
      <c r="D6" s="5">
        <v>4</v>
      </c>
      <c r="E6" s="5">
        <v>3</v>
      </c>
      <c r="F6" s="5">
        <v>1</v>
      </c>
      <c r="G6" s="4">
        <v>16</v>
      </c>
      <c r="H6" s="5">
        <v>10</v>
      </c>
      <c r="I6" s="1">
        <f t="shared" si="0"/>
        <v>6</v>
      </c>
      <c r="J6" s="5">
        <f t="shared" si="1"/>
        <v>8</v>
      </c>
      <c r="K6" s="7">
        <f t="shared" si="2"/>
        <v>0.5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  <c r="T6" s="43"/>
    </row>
    <row r="7" spans="2:20" x14ac:dyDescent="0.3">
      <c r="B7" s="17" t="s">
        <v>110</v>
      </c>
      <c r="C7" s="8" t="s">
        <v>599</v>
      </c>
      <c r="D7" s="5">
        <v>4</v>
      </c>
      <c r="E7" s="5">
        <v>0</v>
      </c>
      <c r="F7" s="5">
        <v>4</v>
      </c>
      <c r="G7" s="4">
        <v>12</v>
      </c>
      <c r="H7" s="5">
        <v>12</v>
      </c>
      <c r="I7" s="1">
        <f t="shared" si="0"/>
        <v>0</v>
      </c>
      <c r="J7" s="5">
        <f t="shared" si="1"/>
        <v>8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621</v>
      </c>
      <c r="D8" s="5">
        <v>3</v>
      </c>
      <c r="E8" s="5">
        <v>0</v>
      </c>
      <c r="F8" s="5">
        <v>1</v>
      </c>
      <c r="G8" s="4">
        <v>10</v>
      </c>
      <c r="H8" s="5">
        <v>4</v>
      </c>
      <c r="I8" s="1">
        <f t="shared" si="0"/>
        <v>6</v>
      </c>
      <c r="J8" s="5">
        <f t="shared" si="1"/>
        <v>4</v>
      </c>
      <c r="K8" s="7">
        <f t="shared" si="2"/>
        <v>0.75</v>
      </c>
      <c r="M8" s="29" t="s">
        <v>570</v>
      </c>
      <c r="N8" s="30"/>
      <c r="O8" s="31">
        <f>O5+O6</f>
        <v>24</v>
      </c>
      <c r="P8" s="31">
        <f>P5+P6</f>
        <v>8</v>
      </c>
      <c r="Q8" s="32">
        <f>Q5+Q6</f>
        <v>1</v>
      </c>
      <c r="R8" s="32">
        <f>R5+R6</f>
        <v>15</v>
      </c>
    </row>
    <row r="9" spans="2:20" x14ac:dyDescent="0.3">
      <c r="B9" s="17" t="s">
        <v>108</v>
      </c>
      <c r="C9" s="8" t="s">
        <v>651</v>
      </c>
      <c r="D9" s="5">
        <v>3</v>
      </c>
      <c r="E9" s="5">
        <v>0</v>
      </c>
      <c r="F9" s="5">
        <v>1</v>
      </c>
      <c r="G9" s="4">
        <v>9</v>
      </c>
      <c r="H9" s="5">
        <v>6</v>
      </c>
      <c r="I9" s="1">
        <f t="shared" si="0"/>
        <v>3</v>
      </c>
      <c r="J9" s="5">
        <f t="shared" si="1"/>
        <v>4</v>
      </c>
      <c r="K9" s="7">
        <f t="shared" si="2"/>
        <v>0.75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636</v>
      </c>
      <c r="D10" s="5">
        <v>3</v>
      </c>
      <c r="E10" s="5">
        <v>0</v>
      </c>
      <c r="F10" s="5">
        <v>2</v>
      </c>
      <c r="G10" s="4">
        <v>9</v>
      </c>
      <c r="H10" s="5">
        <v>7</v>
      </c>
      <c r="I10" s="1">
        <f t="shared" si="0"/>
        <v>2</v>
      </c>
      <c r="J10" s="5">
        <f t="shared" si="1"/>
        <v>5</v>
      </c>
      <c r="K10" s="7">
        <f t="shared" si="2"/>
        <v>0.6</v>
      </c>
      <c r="M10" s="33" t="s">
        <v>572</v>
      </c>
      <c r="N10" s="23"/>
      <c r="O10" s="24">
        <f>SUM(D3:D102)</f>
        <v>62</v>
      </c>
      <c r="P10" s="33" t="s">
        <v>7</v>
      </c>
      <c r="Q10" s="34"/>
      <c r="R10" s="28">
        <f>SUM(G3:G102)</f>
        <v>237</v>
      </c>
    </row>
    <row r="11" spans="2:20" x14ac:dyDescent="0.3">
      <c r="B11" s="17" t="s">
        <v>106</v>
      </c>
      <c r="C11" s="8" t="s">
        <v>134</v>
      </c>
      <c r="D11" s="5">
        <v>3</v>
      </c>
      <c r="E11" s="5">
        <v>0</v>
      </c>
      <c r="F11" s="5">
        <v>2</v>
      </c>
      <c r="G11" s="4">
        <v>8</v>
      </c>
      <c r="H11" s="5">
        <v>7</v>
      </c>
      <c r="I11" s="1">
        <f t="shared" si="0"/>
        <v>1</v>
      </c>
      <c r="J11" s="5">
        <f t="shared" si="1"/>
        <v>5</v>
      </c>
      <c r="K11" s="7">
        <f t="shared" si="2"/>
        <v>0.6</v>
      </c>
      <c r="M11" s="33" t="s">
        <v>573</v>
      </c>
      <c r="N11" s="23"/>
      <c r="O11" s="26">
        <f>SUM(E3:E102)</f>
        <v>15</v>
      </c>
      <c r="P11" s="33" t="s">
        <v>8</v>
      </c>
      <c r="Q11" s="34"/>
      <c r="R11" s="27">
        <f>SUM(H3:H102)</f>
        <v>300</v>
      </c>
      <c r="T11" s="43"/>
    </row>
    <row r="12" spans="2:20" x14ac:dyDescent="0.3">
      <c r="B12" s="17" t="s">
        <v>10</v>
      </c>
      <c r="C12" s="8" t="s">
        <v>0</v>
      </c>
      <c r="D12" s="5">
        <v>3</v>
      </c>
      <c r="E12" s="5">
        <v>1</v>
      </c>
      <c r="F12" s="5">
        <v>3</v>
      </c>
      <c r="G12" s="4">
        <v>12</v>
      </c>
      <c r="H12" s="5">
        <v>11</v>
      </c>
      <c r="I12" s="1">
        <f t="shared" si="0"/>
        <v>1</v>
      </c>
      <c r="J12" s="5">
        <f t="shared" si="1"/>
        <v>7</v>
      </c>
      <c r="K12" s="6">
        <f t="shared" si="2"/>
        <v>0.42857142857142855</v>
      </c>
      <c r="M12" s="35" t="s">
        <v>574</v>
      </c>
      <c r="N12" s="36"/>
      <c r="O12" s="37">
        <f>SUM(F3:F102)</f>
        <v>87</v>
      </c>
      <c r="P12" s="35" t="s">
        <v>101</v>
      </c>
      <c r="Q12" s="38"/>
      <c r="R12" s="37">
        <f>R10-R11</f>
        <v>-63</v>
      </c>
    </row>
    <row r="13" spans="2:20" x14ac:dyDescent="0.3">
      <c r="B13" s="17" t="s">
        <v>11</v>
      </c>
      <c r="C13" s="8" t="s">
        <v>670</v>
      </c>
      <c r="D13" s="5">
        <v>2</v>
      </c>
      <c r="E13" s="5">
        <v>0</v>
      </c>
      <c r="F13" s="5">
        <v>0</v>
      </c>
      <c r="G13" s="4">
        <v>4</v>
      </c>
      <c r="H13" s="5">
        <v>1</v>
      </c>
      <c r="I13" s="1">
        <f t="shared" si="0"/>
        <v>3</v>
      </c>
      <c r="J13" s="5">
        <f t="shared" si="1"/>
        <v>2</v>
      </c>
      <c r="K13" s="7">
        <f t="shared" si="2"/>
        <v>1</v>
      </c>
      <c r="M13" s="39" t="s">
        <v>570</v>
      </c>
      <c r="N13" s="40"/>
      <c r="O13" s="32">
        <f>O10+O11+O12</f>
        <v>164</v>
      </c>
      <c r="P13" s="41" t="s">
        <v>570</v>
      </c>
      <c r="Q13" s="40"/>
      <c r="R13" s="32">
        <f>R10+R11</f>
        <v>537</v>
      </c>
    </row>
    <row r="14" spans="2:20" x14ac:dyDescent="0.3">
      <c r="B14" s="17" t="s">
        <v>12</v>
      </c>
      <c r="C14" s="8" t="s">
        <v>116</v>
      </c>
      <c r="D14" s="5">
        <v>2</v>
      </c>
      <c r="E14" s="5">
        <v>0</v>
      </c>
      <c r="F14" s="5">
        <v>2</v>
      </c>
      <c r="G14" s="4">
        <v>5</v>
      </c>
      <c r="H14" s="5">
        <v>8</v>
      </c>
      <c r="I14" s="1">
        <f t="shared" si="0"/>
        <v>-3</v>
      </c>
      <c r="J14" s="5">
        <f t="shared" si="1"/>
        <v>4</v>
      </c>
      <c r="K14" s="7">
        <f t="shared" si="2"/>
        <v>0.5</v>
      </c>
    </row>
    <row r="15" spans="2:20" x14ac:dyDescent="0.3">
      <c r="B15" s="17" t="s">
        <v>13</v>
      </c>
      <c r="C15" s="8" t="s">
        <v>125</v>
      </c>
      <c r="D15" s="5">
        <v>2</v>
      </c>
      <c r="E15" s="5">
        <v>0</v>
      </c>
      <c r="F15" s="5">
        <v>3</v>
      </c>
      <c r="G15" s="4">
        <v>5</v>
      </c>
      <c r="H15" s="5">
        <v>9</v>
      </c>
      <c r="I15" s="1">
        <f t="shared" si="0"/>
        <v>-4</v>
      </c>
      <c r="J15" s="5">
        <f t="shared" si="1"/>
        <v>5</v>
      </c>
      <c r="K15" s="7">
        <f t="shared" si="2"/>
        <v>0.4</v>
      </c>
      <c r="M15" s="43"/>
    </row>
    <row r="16" spans="2:20" x14ac:dyDescent="0.3">
      <c r="B16" s="17" t="s">
        <v>14</v>
      </c>
      <c r="C16" s="8" t="s">
        <v>122</v>
      </c>
      <c r="D16" s="5">
        <v>2</v>
      </c>
      <c r="E16" s="5">
        <v>1</v>
      </c>
      <c r="F16" s="5">
        <v>3</v>
      </c>
      <c r="G16" s="4">
        <v>8</v>
      </c>
      <c r="H16" s="5">
        <v>9</v>
      </c>
      <c r="I16" s="1">
        <f t="shared" si="0"/>
        <v>-1</v>
      </c>
      <c r="J16" s="5">
        <f t="shared" si="1"/>
        <v>6</v>
      </c>
      <c r="K16" s="7">
        <f t="shared" si="2"/>
        <v>0.33333333333333331</v>
      </c>
    </row>
    <row r="17" spans="2:11" x14ac:dyDescent="0.3">
      <c r="B17" s="17" t="s">
        <v>15</v>
      </c>
      <c r="C17" s="8" t="s">
        <v>127</v>
      </c>
      <c r="D17" s="5">
        <v>2</v>
      </c>
      <c r="E17" s="5">
        <v>0</v>
      </c>
      <c r="F17" s="5">
        <v>6</v>
      </c>
      <c r="G17" s="4">
        <v>6</v>
      </c>
      <c r="H17" s="5">
        <v>17</v>
      </c>
      <c r="I17" s="1">
        <f t="shared" si="0"/>
        <v>-11</v>
      </c>
      <c r="J17" s="5">
        <f t="shared" si="1"/>
        <v>8</v>
      </c>
      <c r="K17" s="7">
        <f t="shared" si="2"/>
        <v>0.25</v>
      </c>
    </row>
    <row r="18" spans="2:11" x14ac:dyDescent="0.3">
      <c r="B18" s="17" t="s">
        <v>16</v>
      </c>
      <c r="C18" s="8" t="s">
        <v>119</v>
      </c>
      <c r="D18" s="5">
        <v>2</v>
      </c>
      <c r="E18" s="5">
        <v>1</v>
      </c>
      <c r="F18" s="5">
        <v>9</v>
      </c>
      <c r="G18" s="4">
        <v>12</v>
      </c>
      <c r="H18" s="5">
        <v>23</v>
      </c>
      <c r="I18" s="1">
        <f t="shared" si="0"/>
        <v>-11</v>
      </c>
      <c r="J18" s="5">
        <f t="shared" si="1"/>
        <v>12</v>
      </c>
      <c r="K18" s="7">
        <f t="shared" si="2"/>
        <v>0.16666666666666666</v>
      </c>
    </row>
    <row r="19" spans="2:11" x14ac:dyDescent="0.3">
      <c r="B19" s="17" t="s">
        <v>17</v>
      </c>
      <c r="C19" s="8" t="s">
        <v>662</v>
      </c>
      <c r="D19" s="5">
        <v>1</v>
      </c>
      <c r="E19" s="5">
        <v>0</v>
      </c>
      <c r="F19" s="5">
        <v>0</v>
      </c>
      <c r="G19" s="4">
        <v>4</v>
      </c>
      <c r="H19" s="5">
        <v>2</v>
      </c>
      <c r="I19" s="1">
        <f t="shared" si="0"/>
        <v>2</v>
      </c>
      <c r="J19" s="5">
        <f t="shared" si="1"/>
        <v>1</v>
      </c>
      <c r="K19" s="7">
        <f t="shared" si="2"/>
        <v>1</v>
      </c>
    </row>
    <row r="20" spans="2:11" x14ac:dyDescent="0.3">
      <c r="B20" s="17" t="s">
        <v>18</v>
      </c>
      <c r="C20" s="8" t="s">
        <v>130</v>
      </c>
      <c r="D20" s="5">
        <v>1</v>
      </c>
      <c r="E20" s="5">
        <v>1</v>
      </c>
      <c r="F20" s="5">
        <v>0</v>
      </c>
      <c r="G20" s="4">
        <v>5</v>
      </c>
      <c r="H20" s="5">
        <v>3</v>
      </c>
      <c r="I20" s="1">
        <f t="shared" si="0"/>
        <v>2</v>
      </c>
      <c r="J20" s="5">
        <f t="shared" si="1"/>
        <v>2</v>
      </c>
      <c r="K20" s="7">
        <f t="shared" si="2"/>
        <v>0.5</v>
      </c>
    </row>
    <row r="21" spans="2:11" x14ac:dyDescent="0.3">
      <c r="B21" s="17" t="s">
        <v>19</v>
      </c>
      <c r="C21" s="8" t="s">
        <v>131</v>
      </c>
      <c r="D21" s="5">
        <v>1</v>
      </c>
      <c r="E21" s="5">
        <v>0</v>
      </c>
      <c r="F21" s="5">
        <v>1</v>
      </c>
      <c r="G21" s="4">
        <v>3</v>
      </c>
      <c r="H21" s="5">
        <v>4</v>
      </c>
      <c r="I21" s="1">
        <f t="shared" si="0"/>
        <v>-1</v>
      </c>
      <c r="J21" s="5">
        <f t="shared" si="1"/>
        <v>2</v>
      </c>
      <c r="K21" s="7">
        <f t="shared" si="2"/>
        <v>0.5</v>
      </c>
    </row>
    <row r="22" spans="2:11" x14ac:dyDescent="0.3">
      <c r="B22" s="17" t="s">
        <v>20</v>
      </c>
      <c r="C22" s="8" t="s">
        <v>132</v>
      </c>
      <c r="D22" s="5">
        <v>1</v>
      </c>
      <c r="E22" s="5">
        <v>1</v>
      </c>
      <c r="F22" s="5">
        <v>1</v>
      </c>
      <c r="G22" s="4">
        <v>3</v>
      </c>
      <c r="H22" s="5">
        <v>5</v>
      </c>
      <c r="I22" s="1">
        <f t="shared" si="0"/>
        <v>-2</v>
      </c>
      <c r="J22" s="5">
        <f t="shared" si="1"/>
        <v>3</v>
      </c>
      <c r="K22" s="7">
        <f t="shared" si="2"/>
        <v>0.33333333333333331</v>
      </c>
    </row>
    <row r="23" spans="2:11" x14ac:dyDescent="0.3">
      <c r="B23" s="17" t="s">
        <v>21</v>
      </c>
      <c r="C23" s="8" t="s">
        <v>118</v>
      </c>
      <c r="D23" s="5">
        <v>1</v>
      </c>
      <c r="E23" s="5">
        <v>0</v>
      </c>
      <c r="F23" s="5">
        <v>2</v>
      </c>
      <c r="G23" s="4">
        <v>3</v>
      </c>
      <c r="H23" s="5">
        <v>5</v>
      </c>
      <c r="I23" s="1">
        <f t="shared" si="0"/>
        <v>-2</v>
      </c>
      <c r="J23" s="5">
        <f t="shared" si="1"/>
        <v>3</v>
      </c>
      <c r="K23" s="7">
        <f t="shared" si="2"/>
        <v>0.33333333333333331</v>
      </c>
    </row>
    <row r="24" spans="2:11" x14ac:dyDescent="0.3">
      <c r="B24" s="17" t="s">
        <v>22</v>
      </c>
      <c r="C24" s="8" t="s">
        <v>121</v>
      </c>
      <c r="D24" s="5">
        <v>1</v>
      </c>
      <c r="E24" s="5">
        <v>0</v>
      </c>
      <c r="F24" s="5">
        <v>2</v>
      </c>
      <c r="G24" s="4">
        <v>6</v>
      </c>
      <c r="H24" s="5">
        <v>9</v>
      </c>
      <c r="I24" s="1">
        <f t="shared" si="0"/>
        <v>-3</v>
      </c>
      <c r="J24" s="5">
        <f t="shared" si="1"/>
        <v>3</v>
      </c>
      <c r="K24" s="7">
        <f t="shared" si="2"/>
        <v>0.33333333333333331</v>
      </c>
    </row>
    <row r="25" spans="2:11" x14ac:dyDescent="0.3">
      <c r="B25" s="17" t="s">
        <v>23</v>
      </c>
      <c r="C25" s="8" t="s">
        <v>6</v>
      </c>
      <c r="D25" s="5">
        <v>1</v>
      </c>
      <c r="E25" s="5">
        <v>0</v>
      </c>
      <c r="F25" s="5">
        <v>8</v>
      </c>
      <c r="G25" s="4">
        <v>9</v>
      </c>
      <c r="H25" s="5">
        <v>23</v>
      </c>
      <c r="I25" s="1">
        <f t="shared" si="0"/>
        <v>-14</v>
      </c>
      <c r="J25" s="5">
        <f t="shared" si="1"/>
        <v>9</v>
      </c>
      <c r="K25" s="7">
        <f t="shared" si="2"/>
        <v>0.1111111111111111</v>
      </c>
    </row>
    <row r="26" spans="2:11" x14ac:dyDescent="0.3">
      <c r="B26" s="17" t="s">
        <v>24</v>
      </c>
      <c r="C26" s="8" t="s">
        <v>2</v>
      </c>
      <c r="D26" s="5">
        <v>1</v>
      </c>
      <c r="E26" s="5">
        <v>2</v>
      </c>
      <c r="F26" s="5">
        <v>8</v>
      </c>
      <c r="G26" s="4">
        <v>8</v>
      </c>
      <c r="H26" s="5">
        <v>20</v>
      </c>
      <c r="I26" s="1">
        <f t="shared" si="0"/>
        <v>-12</v>
      </c>
      <c r="J26" s="5">
        <f t="shared" si="1"/>
        <v>11</v>
      </c>
      <c r="K26" s="7">
        <f t="shared" si="2"/>
        <v>9.0909090909090912E-2</v>
      </c>
    </row>
    <row r="27" spans="2:11" x14ac:dyDescent="0.3">
      <c r="B27" s="17" t="s">
        <v>25</v>
      </c>
      <c r="C27" s="8" t="s">
        <v>133</v>
      </c>
      <c r="D27" s="5">
        <v>0</v>
      </c>
      <c r="E27" s="5">
        <v>0</v>
      </c>
      <c r="F27" s="5">
        <v>1</v>
      </c>
      <c r="G27" s="4">
        <v>3</v>
      </c>
      <c r="H27" s="5">
        <v>4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 x14ac:dyDescent="0.3">
      <c r="B28" s="17" t="s">
        <v>26</v>
      </c>
      <c r="C28" s="8" t="s">
        <v>126</v>
      </c>
      <c r="D28" s="5">
        <v>0</v>
      </c>
      <c r="E28" s="5">
        <v>0</v>
      </c>
      <c r="F28" s="5">
        <v>1</v>
      </c>
      <c r="G28" s="4">
        <v>0</v>
      </c>
      <c r="H28" s="5">
        <v>2</v>
      </c>
      <c r="I28" s="1">
        <f t="shared" si="0"/>
        <v>-2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 t="s">
        <v>718</v>
      </c>
      <c r="D29" s="5">
        <v>0</v>
      </c>
      <c r="E29" s="5">
        <v>1</v>
      </c>
      <c r="F29" s="5">
        <v>1</v>
      </c>
      <c r="G29" s="4">
        <v>3</v>
      </c>
      <c r="H29" s="5">
        <v>6</v>
      </c>
      <c r="I29" s="1">
        <f t="shared" si="0"/>
        <v>-3</v>
      </c>
      <c r="J29" s="5">
        <f t="shared" si="1"/>
        <v>2</v>
      </c>
      <c r="K29" s="7">
        <f t="shared" si="2"/>
        <v>0</v>
      </c>
    </row>
    <row r="30" spans="2:11" x14ac:dyDescent="0.3">
      <c r="B30" s="17" t="s">
        <v>28</v>
      </c>
      <c r="C30" s="8" t="s">
        <v>771</v>
      </c>
      <c r="D30" s="5">
        <v>0</v>
      </c>
      <c r="E30" s="5">
        <v>0</v>
      </c>
      <c r="F30" s="5">
        <v>1</v>
      </c>
      <c r="G30" s="4">
        <v>1</v>
      </c>
      <c r="H30" s="5">
        <v>4</v>
      </c>
      <c r="I30" s="1">
        <f t="shared" si="0"/>
        <v>-3</v>
      </c>
      <c r="J30" s="5">
        <f t="shared" si="1"/>
        <v>1</v>
      </c>
      <c r="K30" s="7">
        <f t="shared" si="2"/>
        <v>0</v>
      </c>
    </row>
    <row r="31" spans="2:11" x14ac:dyDescent="0.3">
      <c r="B31" s="17" t="s">
        <v>29</v>
      </c>
      <c r="C31" s="8" t="s">
        <v>124</v>
      </c>
      <c r="D31" s="5">
        <v>0</v>
      </c>
      <c r="E31" s="5">
        <v>0</v>
      </c>
      <c r="F31" s="5">
        <v>1</v>
      </c>
      <c r="G31" s="4">
        <v>0</v>
      </c>
      <c r="H31" s="5">
        <v>4</v>
      </c>
      <c r="I31" s="1">
        <f t="shared" si="0"/>
        <v>-4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115</v>
      </c>
      <c r="D32" s="5">
        <v>0</v>
      </c>
      <c r="E32" s="5">
        <v>0</v>
      </c>
      <c r="F32" s="5">
        <v>2</v>
      </c>
      <c r="G32" s="4">
        <v>4</v>
      </c>
      <c r="H32" s="5">
        <v>7</v>
      </c>
      <c r="I32" s="1">
        <f t="shared" si="0"/>
        <v>-3</v>
      </c>
      <c r="J32" s="5">
        <f t="shared" si="1"/>
        <v>2</v>
      </c>
      <c r="K32" s="6">
        <f t="shared" si="2"/>
        <v>0</v>
      </c>
    </row>
    <row r="33" spans="2:11" x14ac:dyDescent="0.3">
      <c r="B33" s="17" t="s">
        <v>31</v>
      </c>
      <c r="C33" s="8" t="s">
        <v>123</v>
      </c>
      <c r="D33" s="5">
        <v>0</v>
      </c>
      <c r="E33" s="5">
        <v>1</v>
      </c>
      <c r="F33" s="5">
        <v>7</v>
      </c>
      <c r="G33" s="4">
        <v>11</v>
      </c>
      <c r="H33" s="5">
        <v>22</v>
      </c>
      <c r="I33" s="1">
        <f t="shared" si="0"/>
        <v>-11</v>
      </c>
      <c r="J33" s="5">
        <f t="shared" si="1"/>
        <v>8</v>
      </c>
      <c r="K33" s="7">
        <f t="shared" si="2"/>
        <v>0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575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52</v>
      </c>
      <c r="D3" s="5">
        <v>7</v>
      </c>
      <c r="E3" s="5">
        <v>0</v>
      </c>
      <c r="F3" s="5">
        <v>1</v>
      </c>
      <c r="G3" s="4">
        <v>25</v>
      </c>
      <c r="H3" s="5">
        <v>7</v>
      </c>
      <c r="I3" s="1">
        <f t="shared" ref="I3:I34" si="0">G3-H3</f>
        <v>18</v>
      </c>
      <c r="J3" s="5">
        <f t="shared" ref="J3:J34" si="1">D3+E3+F3</f>
        <v>8</v>
      </c>
      <c r="K3" s="7">
        <f t="shared" ref="K3:K34" si="2">D3/J3</f>
        <v>0.875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117</v>
      </c>
      <c r="D4" s="5">
        <v>7</v>
      </c>
      <c r="E4" s="5">
        <v>0</v>
      </c>
      <c r="F4" s="5">
        <v>3</v>
      </c>
      <c r="G4" s="4">
        <v>17</v>
      </c>
      <c r="H4" s="5">
        <v>11</v>
      </c>
      <c r="I4" s="1">
        <f t="shared" si="0"/>
        <v>6</v>
      </c>
      <c r="J4" s="5">
        <f t="shared" si="1"/>
        <v>10</v>
      </c>
      <c r="K4" s="7">
        <f t="shared" si="2"/>
        <v>0.7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2</v>
      </c>
      <c r="D5" s="5">
        <v>7</v>
      </c>
      <c r="E5" s="5">
        <v>0</v>
      </c>
      <c r="F5" s="5">
        <v>4</v>
      </c>
      <c r="G5" s="4">
        <v>19</v>
      </c>
      <c r="H5" s="5">
        <v>13</v>
      </c>
      <c r="I5" s="1">
        <f t="shared" si="0"/>
        <v>6</v>
      </c>
      <c r="J5" s="5">
        <f t="shared" si="1"/>
        <v>11</v>
      </c>
      <c r="K5" s="7">
        <f t="shared" si="2"/>
        <v>0.63636363636363635</v>
      </c>
      <c r="M5" s="22" t="s">
        <v>567</v>
      </c>
      <c r="N5" s="23"/>
      <c r="O5" s="24">
        <v>12</v>
      </c>
      <c r="P5" s="24">
        <v>3</v>
      </c>
      <c r="Q5" s="25">
        <v>1</v>
      </c>
      <c r="R5" s="25">
        <v>8</v>
      </c>
    </row>
    <row r="6" spans="2:20" x14ac:dyDescent="0.3">
      <c r="B6" s="17" t="s">
        <v>111</v>
      </c>
      <c r="C6" s="8" t="s">
        <v>6</v>
      </c>
      <c r="D6" s="5">
        <v>7</v>
      </c>
      <c r="E6" s="5">
        <v>3</v>
      </c>
      <c r="F6" s="5">
        <v>4</v>
      </c>
      <c r="G6" s="4">
        <v>29</v>
      </c>
      <c r="H6" s="5">
        <v>26</v>
      </c>
      <c r="I6" s="1">
        <f t="shared" si="0"/>
        <v>3</v>
      </c>
      <c r="J6" s="5">
        <f t="shared" si="1"/>
        <v>14</v>
      </c>
      <c r="K6" s="7">
        <f t="shared" si="2"/>
        <v>0.5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  <c r="T6" s="43"/>
    </row>
    <row r="7" spans="2:20" x14ac:dyDescent="0.3">
      <c r="B7" s="17" t="s">
        <v>110</v>
      </c>
      <c r="C7" s="8" t="s">
        <v>0</v>
      </c>
      <c r="D7" s="5">
        <v>7</v>
      </c>
      <c r="E7" s="5">
        <v>3</v>
      </c>
      <c r="F7" s="5">
        <v>4</v>
      </c>
      <c r="G7" s="4">
        <v>21</v>
      </c>
      <c r="H7" s="5">
        <v>18</v>
      </c>
      <c r="I7" s="1">
        <f t="shared" si="0"/>
        <v>3</v>
      </c>
      <c r="J7" s="5">
        <f t="shared" si="1"/>
        <v>14</v>
      </c>
      <c r="K7" s="7">
        <f t="shared" si="2"/>
        <v>0.5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621</v>
      </c>
      <c r="D8" s="5">
        <v>6</v>
      </c>
      <c r="E8" s="5">
        <v>1</v>
      </c>
      <c r="F8" s="5">
        <v>2</v>
      </c>
      <c r="G8" s="4">
        <v>23</v>
      </c>
      <c r="H8" s="5">
        <v>11</v>
      </c>
      <c r="I8" s="1">
        <f t="shared" si="0"/>
        <v>12</v>
      </c>
      <c r="J8" s="5">
        <f t="shared" si="1"/>
        <v>9</v>
      </c>
      <c r="K8" s="7">
        <f t="shared" si="2"/>
        <v>0.66666666666666663</v>
      </c>
      <c r="M8" s="29" t="s">
        <v>570</v>
      </c>
      <c r="N8" s="30"/>
      <c r="O8" s="31">
        <f>O5+O6</f>
        <v>24</v>
      </c>
      <c r="P8" s="31">
        <f>P5+P6</f>
        <v>8</v>
      </c>
      <c r="Q8" s="32">
        <f>Q5+Q6</f>
        <v>1</v>
      </c>
      <c r="R8" s="32">
        <f>R5+R6</f>
        <v>15</v>
      </c>
    </row>
    <row r="9" spans="2:20" x14ac:dyDescent="0.3">
      <c r="B9" s="17" t="s">
        <v>108</v>
      </c>
      <c r="C9" s="8" t="s">
        <v>118</v>
      </c>
      <c r="D9" s="5">
        <v>5</v>
      </c>
      <c r="E9" s="5">
        <v>1</v>
      </c>
      <c r="F9" s="5">
        <v>6</v>
      </c>
      <c r="G9" s="4">
        <v>11</v>
      </c>
      <c r="H9" s="5">
        <v>14</v>
      </c>
      <c r="I9" s="1">
        <f t="shared" si="0"/>
        <v>-3</v>
      </c>
      <c r="J9" s="5">
        <f t="shared" si="1"/>
        <v>12</v>
      </c>
      <c r="K9" s="7">
        <f t="shared" si="2"/>
        <v>0.41666666666666669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122</v>
      </c>
      <c r="D10" s="5">
        <v>4</v>
      </c>
      <c r="E10" s="5">
        <v>1</v>
      </c>
      <c r="F10" s="5">
        <v>0</v>
      </c>
      <c r="G10" s="4">
        <v>11</v>
      </c>
      <c r="H10" s="5">
        <v>2</v>
      </c>
      <c r="I10" s="1">
        <f t="shared" si="0"/>
        <v>9</v>
      </c>
      <c r="J10" s="5">
        <f t="shared" si="1"/>
        <v>5</v>
      </c>
      <c r="K10" s="7">
        <f t="shared" si="2"/>
        <v>0.8</v>
      </c>
      <c r="M10" s="33" t="s">
        <v>572</v>
      </c>
      <c r="N10" s="23"/>
      <c r="O10" s="24">
        <f>SUM(D3:D102)</f>
        <v>87</v>
      </c>
      <c r="P10" s="33" t="s">
        <v>7</v>
      </c>
      <c r="Q10" s="34"/>
      <c r="R10" s="28">
        <f>SUM(G3:G102)</f>
        <v>300</v>
      </c>
    </row>
    <row r="11" spans="2:20" x14ac:dyDescent="0.3">
      <c r="B11" s="17" t="s">
        <v>106</v>
      </c>
      <c r="C11" s="8" t="s">
        <v>121</v>
      </c>
      <c r="D11" s="5">
        <v>4</v>
      </c>
      <c r="E11" s="5">
        <v>0</v>
      </c>
      <c r="F11" s="5">
        <v>1</v>
      </c>
      <c r="G11" s="4">
        <v>13</v>
      </c>
      <c r="H11" s="5">
        <v>5</v>
      </c>
      <c r="I11" s="1">
        <f t="shared" si="0"/>
        <v>8</v>
      </c>
      <c r="J11" s="5">
        <f t="shared" si="1"/>
        <v>5</v>
      </c>
      <c r="K11" s="6">
        <f t="shared" si="2"/>
        <v>0.8</v>
      </c>
      <c r="M11" s="33" t="s">
        <v>573</v>
      </c>
      <c r="N11" s="23"/>
      <c r="O11" s="26">
        <f>SUM(E3:E102)</f>
        <v>15</v>
      </c>
      <c r="P11" s="33" t="s">
        <v>8</v>
      </c>
      <c r="Q11" s="34"/>
      <c r="R11" s="27">
        <f>SUM(H3:H102)</f>
        <v>237</v>
      </c>
    </row>
    <row r="12" spans="2:20" x14ac:dyDescent="0.3">
      <c r="B12" s="17" t="s">
        <v>10</v>
      </c>
      <c r="C12" s="8" t="s">
        <v>123</v>
      </c>
      <c r="D12" s="5">
        <v>4</v>
      </c>
      <c r="E12" s="5">
        <v>0</v>
      </c>
      <c r="F12" s="5">
        <v>1</v>
      </c>
      <c r="G12" s="4">
        <v>12</v>
      </c>
      <c r="H12" s="5">
        <v>6</v>
      </c>
      <c r="I12" s="1">
        <f t="shared" si="0"/>
        <v>6</v>
      </c>
      <c r="J12" s="5">
        <f t="shared" si="1"/>
        <v>5</v>
      </c>
      <c r="K12" s="7">
        <f t="shared" si="2"/>
        <v>0.8</v>
      </c>
      <c r="M12" s="35" t="s">
        <v>574</v>
      </c>
      <c r="N12" s="36"/>
      <c r="O12" s="37">
        <f>SUM(F3:F102)</f>
        <v>62</v>
      </c>
      <c r="P12" s="35" t="s">
        <v>101</v>
      </c>
      <c r="Q12" s="38"/>
      <c r="R12" s="37">
        <f>R10-R11</f>
        <v>63</v>
      </c>
    </row>
    <row r="13" spans="2:20" x14ac:dyDescent="0.3">
      <c r="B13" s="17" t="s">
        <v>11</v>
      </c>
      <c r="C13" s="8" t="s">
        <v>134</v>
      </c>
      <c r="D13" s="5">
        <v>4</v>
      </c>
      <c r="E13" s="5">
        <v>1</v>
      </c>
      <c r="F13" s="5">
        <v>3</v>
      </c>
      <c r="G13" s="4">
        <v>14</v>
      </c>
      <c r="H13" s="5">
        <v>14</v>
      </c>
      <c r="I13" s="1">
        <f t="shared" si="0"/>
        <v>0</v>
      </c>
      <c r="J13" s="5">
        <f t="shared" si="1"/>
        <v>8</v>
      </c>
      <c r="K13" s="7">
        <f t="shared" si="2"/>
        <v>0.5</v>
      </c>
      <c r="M13" s="39" t="s">
        <v>570</v>
      </c>
      <c r="N13" s="40"/>
      <c r="O13" s="32">
        <f>O10+O11+O12</f>
        <v>164</v>
      </c>
      <c r="P13" s="41" t="s">
        <v>570</v>
      </c>
      <c r="Q13" s="40"/>
      <c r="R13" s="32">
        <f>R10+R11</f>
        <v>537</v>
      </c>
    </row>
    <row r="14" spans="2:20" x14ac:dyDescent="0.3">
      <c r="B14" s="17" t="s">
        <v>12</v>
      </c>
      <c r="C14" s="8" t="s">
        <v>1</v>
      </c>
      <c r="D14" s="5">
        <v>3</v>
      </c>
      <c r="E14" s="5">
        <v>1</v>
      </c>
      <c r="F14" s="5">
        <v>1</v>
      </c>
      <c r="G14" s="4">
        <v>11</v>
      </c>
      <c r="H14" s="5">
        <v>8</v>
      </c>
      <c r="I14" s="1">
        <f t="shared" si="0"/>
        <v>3</v>
      </c>
      <c r="J14" s="5">
        <f t="shared" si="1"/>
        <v>5</v>
      </c>
      <c r="K14" s="7">
        <f t="shared" si="2"/>
        <v>0.6</v>
      </c>
    </row>
    <row r="15" spans="2:20" x14ac:dyDescent="0.3">
      <c r="B15" s="17" t="s">
        <v>13</v>
      </c>
      <c r="C15" s="8" t="s">
        <v>120</v>
      </c>
      <c r="D15" s="5">
        <v>3</v>
      </c>
      <c r="E15" s="5">
        <v>1</v>
      </c>
      <c r="F15" s="5">
        <v>4</v>
      </c>
      <c r="G15" s="4">
        <v>11</v>
      </c>
      <c r="H15" s="5">
        <v>14</v>
      </c>
      <c r="I15" s="1">
        <f t="shared" si="0"/>
        <v>-3</v>
      </c>
      <c r="J15" s="5">
        <f t="shared" si="1"/>
        <v>8</v>
      </c>
      <c r="K15" s="6">
        <f t="shared" si="2"/>
        <v>0.375</v>
      </c>
      <c r="M15" s="43"/>
    </row>
    <row r="16" spans="2:20" x14ac:dyDescent="0.3">
      <c r="B16" s="17" t="s">
        <v>14</v>
      </c>
      <c r="C16" s="8" t="s">
        <v>119</v>
      </c>
      <c r="D16" s="5">
        <v>3</v>
      </c>
      <c r="E16" s="5">
        <v>0</v>
      </c>
      <c r="F16" s="5">
        <v>5</v>
      </c>
      <c r="G16" s="4">
        <v>15</v>
      </c>
      <c r="H16" s="5">
        <v>16</v>
      </c>
      <c r="I16" s="1">
        <f t="shared" si="0"/>
        <v>-1</v>
      </c>
      <c r="J16" s="5">
        <f t="shared" si="1"/>
        <v>8</v>
      </c>
      <c r="K16" s="7">
        <f t="shared" si="2"/>
        <v>0.375</v>
      </c>
    </row>
    <row r="17" spans="2:11" x14ac:dyDescent="0.3">
      <c r="B17" s="17" t="s">
        <v>15</v>
      </c>
      <c r="C17" s="8" t="s">
        <v>651</v>
      </c>
      <c r="D17" s="5">
        <v>2</v>
      </c>
      <c r="E17" s="5">
        <v>0</v>
      </c>
      <c r="F17" s="5">
        <v>0</v>
      </c>
      <c r="G17" s="4">
        <v>5</v>
      </c>
      <c r="H17" s="5">
        <v>1</v>
      </c>
      <c r="I17" s="1">
        <f t="shared" si="0"/>
        <v>4</v>
      </c>
      <c r="J17" s="5">
        <f t="shared" si="1"/>
        <v>2</v>
      </c>
      <c r="K17" s="7">
        <f t="shared" si="2"/>
        <v>1</v>
      </c>
    </row>
    <row r="18" spans="2:11" x14ac:dyDescent="0.3">
      <c r="B18" s="17" t="s">
        <v>16</v>
      </c>
      <c r="C18" s="8" t="s">
        <v>670</v>
      </c>
      <c r="D18" s="5">
        <v>2</v>
      </c>
      <c r="E18" s="5">
        <v>0</v>
      </c>
      <c r="F18" s="5">
        <v>1</v>
      </c>
      <c r="G18" s="4">
        <v>6</v>
      </c>
      <c r="H18" s="5">
        <v>5</v>
      </c>
      <c r="I18" s="1">
        <f t="shared" si="0"/>
        <v>1</v>
      </c>
      <c r="J18" s="5">
        <f t="shared" si="1"/>
        <v>3</v>
      </c>
      <c r="K18" s="7">
        <f t="shared" si="2"/>
        <v>0.66666666666666663</v>
      </c>
    </row>
    <row r="19" spans="2:11" x14ac:dyDescent="0.3">
      <c r="B19" s="17" t="s">
        <v>17</v>
      </c>
      <c r="C19" s="8" t="s">
        <v>132</v>
      </c>
      <c r="D19" s="5">
        <v>2</v>
      </c>
      <c r="E19" s="5">
        <v>1</v>
      </c>
      <c r="F19" s="5">
        <v>3</v>
      </c>
      <c r="G19" s="4">
        <v>10</v>
      </c>
      <c r="H19" s="5">
        <v>8</v>
      </c>
      <c r="I19" s="1">
        <f t="shared" si="0"/>
        <v>2</v>
      </c>
      <c r="J19" s="5">
        <f t="shared" si="1"/>
        <v>6</v>
      </c>
      <c r="K19" s="7">
        <f t="shared" si="2"/>
        <v>0.33333333333333331</v>
      </c>
    </row>
    <row r="20" spans="2:11" x14ac:dyDescent="0.3">
      <c r="B20" s="17" t="s">
        <v>18</v>
      </c>
      <c r="C20" s="8" t="s">
        <v>771</v>
      </c>
      <c r="D20" s="5">
        <v>1</v>
      </c>
      <c r="E20" s="5">
        <v>0</v>
      </c>
      <c r="F20" s="5">
        <v>0</v>
      </c>
      <c r="G20" s="4">
        <v>4</v>
      </c>
      <c r="H20" s="5">
        <v>1</v>
      </c>
      <c r="I20" s="1">
        <f t="shared" si="0"/>
        <v>3</v>
      </c>
      <c r="J20" s="5">
        <f t="shared" si="1"/>
        <v>1</v>
      </c>
      <c r="K20" s="7">
        <f t="shared" si="2"/>
        <v>1</v>
      </c>
    </row>
    <row r="21" spans="2:11" x14ac:dyDescent="0.3">
      <c r="B21" s="17" t="s">
        <v>19</v>
      </c>
      <c r="C21" s="8" t="s">
        <v>662</v>
      </c>
      <c r="D21" s="5">
        <v>1</v>
      </c>
      <c r="E21" s="5">
        <v>0</v>
      </c>
      <c r="F21" s="5">
        <v>0</v>
      </c>
      <c r="G21" s="4">
        <v>3</v>
      </c>
      <c r="H21" s="5">
        <v>0</v>
      </c>
      <c r="I21" s="1">
        <f t="shared" si="0"/>
        <v>3</v>
      </c>
      <c r="J21" s="5">
        <f t="shared" si="1"/>
        <v>1</v>
      </c>
      <c r="K21" s="7">
        <f t="shared" si="2"/>
        <v>1</v>
      </c>
    </row>
    <row r="22" spans="2:11" x14ac:dyDescent="0.3">
      <c r="B22" s="17" t="s">
        <v>20</v>
      </c>
      <c r="C22" s="8" t="s">
        <v>127</v>
      </c>
      <c r="D22" s="5">
        <v>1</v>
      </c>
      <c r="E22" s="5">
        <v>0</v>
      </c>
      <c r="F22" s="5">
        <v>0</v>
      </c>
      <c r="G22" s="4">
        <v>3</v>
      </c>
      <c r="H22" s="5">
        <v>0</v>
      </c>
      <c r="I22" s="1">
        <f t="shared" si="0"/>
        <v>3</v>
      </c>
      <c r="J22" s="5">
        <f t="shared" si="1"/>
        <v>1</v>
      </c>
      <c r="K22" s="7">
        <f t="shared" si="2"/>
        <v>1</v>
      </c>
    </row>
    <row r="23" spans="2:11" x14ac:dyDescent="0.3">
      <c r="B23" s="17" t="s">
        <v>21</v>
      </c>
      <c r="C23" s="8" t="s">
        <v>115</v>
      </c>
      <c r="D23" s="5">
        <v>1</v>
      </c>
      <c r="E23" s="5">
        <v>0</v>
      </c>
      <c r="F23" s="5">
        <v>0</v>
      </c>
      <c r="G23" s="4">
        <v>2</v>
      </c>
      <c r="H23" s="5">
        <v>0</v>
      </c>
      <c r="I23" s="1">
        <f t="shared" si="0"/>
        <v>2</v>
      </c>
      <c r="J23" s="5">
        <f t="shared" si="1"/>
        <v>1</v>
      </c>
      <c r="K23" s="7">
        <f t="shared" si="2"/>
        <v>1</v>
      </c>
    </row>
    <row r="24" spans="2:11" x14ac:dyDescent="0.3">
      <c r="B24" s="17" t="s">
        <v>22</v>
      </c>
      <c r="C24" s="8" t="s">
        <v>124</v>
      </c>
      <c r="D24" s="5">
        <v>1</v>
      </c>
      <c r="E24" s="5">
        <v>0</v>
      </c>
      <c r="F24" s="5">
        <v>0</v>
      </c>
      <c r="G24" s="4">
        <v>3</v>
      </c>
      <c r="H24" s="5">
        <v>2</v>
      </c>
      <c r="I24" s="1">
        <f t="shared" si="0"/>
        <v>1</v>
      </c>
      <c r="J24" s="5">
        <f t="shared" si="1"/>
        <v>1</v>
      </c>
      <c r="K24" s="7">
        <f t="shared" si="2"/>
        <v>1</v>
      </c>
    </row>
    <row r="25" spans="2:11" x14ac:dyDescent="0.3">
      <c r="B25" s="17" t="s">
        <v>23</v>
      </c>
      <c r="C25" s="8" t="s">
        <v>636</v>
      </c>
      <c r="D25" s="5">
        <v>1</v>
      </c>
      <c r="E25" s="5">
        <v>0</v>
      </c>
      <c r="F25" s="5">
        <v>1</v>
      </c>
      <c r="G25" s="4">
        <v>5</v>
      </c>
      <c r="H25" s="5">
        <v>3</v>
      </c>
      <c r="I25" s="1">
        <f t="shared" si="0"/>
        <v>2</v>
      </c>
      <c r="J25" s="5">
        <f t="shared" si="1"/>
        <v>2</v>
      </c>
      <c r="K25" s="7">
        <f t="shared" si="2"/>
        <v>0.5</v>
      </c>
    </row>
    <row r="26" spans="2:11" x14ac:dyDescent="0.3">
      <c r="B26" s="17" t="s">
        <v>24</v>
      </c>
      <c r="C26" s="8" t="s">
        <v>133</v>
      </c>
      <c r="D26" s="5">
        <v>1</v>
      </c>
      <c r="E26" s="5">
        <v>0</v>
      </c>
      <c r="F26" s="5">
        <v>1</v>
      </c>
      <c r="G26" s="4">
        <v>2</v>
      </c>
      <c r="H26" s="5">
        <v>4</v>
      </c>
      <c r="I26" s="1">
        <f t="shared" si="0"/>
        <v>-2</v>
      </c>
      <c r="J26" s="5">
        <f t="shared" si="1"/>
        <v>2</v>
      </c>
      <c r="K26" s="7">
        <f t="shared" si="2"/>
        <v>0.5</v>
      </c>
    </row>
    <row r="27" spans="2:11" x14ac:dyDescent="0.3">
      <c r="B27" s="17" t="s">
        <v>25</v>
      </c>
      <c r="C27" s="8" t="s">
        <v>130</v>
      </c>
      <c r="D27" s="5">
        <v>1</v>
      </c>
      <c r="E27" s="5">
        <v>0</v>
      </c>
      <c r="F27" s="5">
        <v>2</v>
      </c>
      <c r="G27" s="4">
        <v>4</v>
      </c>
      <c r="H27" s="5">
        <v>9</v>
      </c>
      <c r="I27" s="1">
        <f t="shared" si="0"/>
        <v>-5</v>
      </c>
      <c r="J27" s="5">
        <f t="shared" si="1"/>
        <v>3</v>
      </c>
      <c r="K27" s="7">
        <f t="shared" si="2"/>
        <v>0.33333333333333331</v>
      </c>
    </row>
    <row r="28" spans="2:11" x14ac:dyDescent="0.3">
      <c r="B28" s="17" t="s">
        <v>26</v>
      </c>
      <c r="C28" s="8" t="s">
        <v>116</v>
      </c>
      <c r="D28" s="5">
        <v>1</v>
      </c>
      <c r="E28" s="5">
        <v>1</v>
      </c>
      <c r="F28" s="5">
        <v>2</v>
      </c>
      <c r="G28" s="4">
        <v>5</v>
      </c>
      <c r="H28" s="5">
        <v>5</v>
      </c>
      <c r="I28" s="1">
        <f t="shared" si="0"/>
        <v>0</v>
      </c>
      <c r="J28" s="5">
        <f t="shared" si="1"/>
        <v>4</v>
      </c>
      <c r="K28" s="7">
        <f t="shared" si="2"/>
        <v>0.25</v>
      </c>
    </row>
    <row r="29" spans="2:11" x14ac:dyDescent="0.3">
      <c r="B29" s="17" t="s">
        <v>27</v>
      </c>
      <c r="C29" s="8" t="s">
        <v>125</v>
      </c>
      <c r="D29" s="5">
        <v>1</v>
      </c>
      <c r="E29" s="5">
        <v>0</v>
      </c>
      <c r="F29" s="5">
        <v>3</v>
      </c>
      <c r="G29" s="4">
        <v>6</v>
      </c>
      <c r="H29" s="5">
        <v>9</v>
      </c>
      <c r="I29" s="1">
        <f t="shared" si="0"/>
        <v>-3</v>
      </c>
      <c r="J29" s="5">
        <f t="shared" si="1"/>
        <v>4</v>
      </c>
      <c r="K29" s="7">
        <f t="shared" si="2"/>
        <v>0.25</v>
      </c>
    </row>
    <row r="30" spans="2:11" x14ac:dyDescent="0.3">
      <c r="B30" s="17" t="s">
        <v>28</v>
      </c>
      <c r="C30" s="8" t="s">
        <v>131</v>
      </c>
      <c r="D30" s="5">
        <v>0</v>
      </c>
      <c r="E30" s="5">
        <v>0</v>
      </c>
      <c r="F30" s="5">
        <v>1</v>
      </c>
      <c r="G30" s="4">
        <v>1</v>
      </c>
      <c r="H30" s="5">
        <v>2</v>
      </c>
      <c r="I30" s="1">
        <f t="shared" si="0"/>
        <v>-1</v>
      </c>
      <c r="J30" s="5">
        <f t="shared" si="1"/>
        <v>1</v>
      </c>
      <c r="K30" s="7">
        <f t="shared" si="2"/>
        <v>0</v>
      </c>
    </row>
    <row r="31" spans="2:11" x14ac:dyDescent="0.3">
      <c r="B31" s="17" t="s">
        <v>29</v>
      </c>
      <c r="C31" s="8" t="s">
        <v>128</v>
      </c>
      <c r="D31" s="5">
        <v>0</v>
      </c>
      <c r="E31" s="5">
        <v>0</v>
      </c>
      <c r="F31" s="5">
        <v>1</v>
      </c>
      <c r="G31" s="4">
        <v>0</v>
      </c>
      <c r="H31" s="5">
        <v>1</v>
      </c>
      <c r="I31" s="1">
        <f t="shared" si="0"/>
        <v>-1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652</v>
      </c>
      <c r="D32" s="5">
        <v>0</v>
      </c>
      <c r="E32" s="5">
        <v>0</v>
      </c>
      <c r="F32" s="5">
        <v>1</v>
      </c>
      <c r="G32" s="4">
        <v>1</v>
      </c>
      <c r="H32" s="5">
        <v>3</v>
      </c>
      <c r="I32" s="1">
        <f t="shared" si="0"/>
        <v>-2</v>
      </c>
      <c r="J32" s="5">
        <f t="shared" si="1"/>
        <v>1</v>
      </c>
      <c r="K32" s="7">
        <f t="shared" si="2"/>
        <v>0</v>
      </c>
    </row>
    <row r="33" spans="2:11" x14ac:dyDescent="0.3">
      <c r="B33" s="17" t="s">
        <v>31</v>
      </c>
      <c r="C33" s="8" t="s">
        <v>599</v>
      </c>
      <c r="D33" s="5">
        <v>0</v>
      </c>
      <c r="E33" s="5">
        <v>1</v>
      </c>
      <c r="F33" s="5">
        <v>2</v>
      </c>
      <c r="G33" s="4">
        <v>3</v>
      </c>
      <c r="H33" s="5">
        <v>5</v>
      </c>
      <c r="I33" s="1">
        <f t="shared" si="0"/>
        <v>-2</v>
      </c>
      <c r="J33" s="5">
        <f t="shared" si="1"/>
        <v>3</v>
      </c>
      <c r="K33" s="7">
        <f t="shared" si="2"/>
        <v>0</v>
      </c>
    </row>
    <row r="34" spans="2:11" x14ac:dyDescent="0.3">
      <c r="B34" s="17" t="s">
        <v>32</v>
      </c>
      <c r="C34" s="8" t="s">
        <v>129</v>
      </c>
      <c r="D34" s="5">
        <v>0</v>
      </c>
      <c r="E34" s="5">
        <v>0</v>
      </c>
      <c r="F34" s="5">
        <v>2</v>
      </c>
      <c r="G34" s="4">
        <v>1</v>
      </c>
      <c r="H34" s="5">
        <v>5</v>
      </c>
      <c r="I34" s="1">
        <f t="shared" si="0"/>
        <v>-4</v>
      </c>
      <c r="J34" s="5">
        <f t="shared" si="1"/>
        <v>2</v>
      </c>
      <c r="K34" s="7">
        <f t="shared" si="2"/>
        <v>0</v>
      </c>
    </row>
    <row r="35" spans="2:11" x14ac:dyDescent="0.3">
      <c r="B35" s="17" t="s">
        <v>33</v>
      </c>
      <c r="C35" s="8" t="s">
        <v>653</v>
      </c>
      <c r="D35" s="5">
        <v>0</v>
      </c>
      <c r="E35" s="5">
        <v>0</v>
      </c>
      <c r="F35" s="5">
        <v>3</v>
      </c>
      <c r="G35" s="4">
        <v>4</v>
      </c>
      <c r="H35" s="5">
        <v>9</v>
      </c>
      <c r="I35" s="1">
        <f t="shared" ref="I35:I66" si="3">G35-H35</f>
        <v>-5</v>
      </c>
      <c r="J35" s="5">
        <f t="shared" ref="J35:J66" si="4">D35+E35+F35</f>
        <v>3</v>
      </c>
      <c r="K35" s="7">
        <f t="shared" ref="K35:K66" si="5">D35/J35</f>
        <v>0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25" right="0.25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T102"/>
  <sheetViews>
    <sheetView workbookViewId="0">
      <selection activeCell="M15" sqref="M15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576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294</v>
      </c>
      <c r="D3" s="5">
        <v>7</v>
      </c>
      <c r="E3" s="5">
        <v>1</v>
      </c>
      <c r="F3" s="5">
        <v>3</v>
      </c>
      <c r="G3" s="4">
        <v>18</v>
      </c>
      <c r="H3" s="5">
        <v>12</v>
      </c>
      <c r="I3" s="1">
        <f t="shared" ref="I3:I34" si="0">G3-H3</f>
        <v>6</v>
      </c>
      <c r="J3" s="5">
        <f t="shared" ref="J3:J34" si="1">D3+E3+F3</f>
        <v>11</v>
      </c>
      <c r="K3" s="7">
        <f t="shared" ref="K3:K34" si="2">D3/J3</f>
        <v>0.63636363636363635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141</v>
      </c>
      <c r="D4" s="5">
        <v>7</v>
      </c>
      <c r="E4" s="5">
        <v>2</v>
      </c>
      <c r="F4" s="5">
        <v>4</v>
      </c>
      <c r="G4" s="4">
        <v>21</v>
      </c>
      <c r="H4" s="5">
        <v>17</v>
      </c>
      <c r="I4" s="1">
        <f t="shared" si="0"/>
        <v>4</v>
      </c>
      <c r="J4" s="5">
        <f t="shared" si="1"/>
        <v>13</v>
      </c>
      <c r="K4" s="7">
        <f t="shared" si="2"/>
        <v>0.53846153846153844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136</v>
      </c>
      <c r="D5" s="5">
        <v>6</v>
      </c>
      <c r="E5" s="5">
        <v>1</v>
      </c>
      <c r="F5" s="5">
        <v>0</v>
      </c>
      <c r="G5" s="4">
        <v>18</v>
      </c>
      <c r="H5" s="5">
        <v>5</v>
      </c>
      <c r="I5" s="1">
        <f t="shared" si="0"/>
        <v>13</v>
      </c>
      <c r="J5" s="5">
        <f t="shared" si="1"/>
        <v>7</v>
      </c>
      <c r="K5" s="6">
        <f t="shared" si="2"/>
        <v>0.8571428571428571</v>
      </c>
      <c r="M5" s="22" t="s">
        <v>567</v>
      </c>
      <c r="N5" s="23"/>
      <c r="O5" s="24">
        <v>11</v>
      </c>
      <c r="P5" s="24">
        <v>2</v>
      </c>
      <c r="Q5" s="25">
        <v>1</v>
      </c>
      <c r="R5" s="25">
        <v>8</v>
      </c>
    </row>
    <row r="6" spans="2:20" x14ac:dyDescent="0.3">
      <c r="B6" s="17" t="s">
        <v>111</v>
      </c>
      <c r="C6" s="8" t="s">
        <v>137</v>
      </c>
      <c r="D6" s="5">
        <v>5</v>
      </c>
      <c r="E6" s="5">
        <v>1</v>
      </c>
      <c r="F6" s="5">
        <v>3</v>
      </c>
      <c r="G6" s="4">
        <v>18</v>
      </c>
      <c r="H6" s="5">
        <v>13</v>
      </c>
      <c r="I6" s="1">
        <f t="shared" si="0"/>
        <v>5</v>
      </c>
      <c r="J6" s="5">
        <f t="shared" si="1"/>
        <v>9</v>
      </c>
      <c r="K6" s="6">
        <f t="shared" si="2"/>
        <v>0.55555555555555558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  <c r="T6" s="43"/>
    </row>
    <row r="7" spans="2:20" x14ac:dyDescent="0.3">
      <c r="B7" s="17" t="s">
        <v>110</v>
      </c>
      <c r="C7" s="8" t="s">
        <v>157</v>
      </c>
      <c r="D7" s="5">
        <v>4</v>
      </c>
      <c r="E7" s="5">
        <v>0</v>
      </c>
      <c r="F7" s="5">
        <v>0</v>
      </c>
      <c r="G7" s="4">
        <v>11</v>
      </c>
      <c r="H7" s="5">
        <v>6</v>
      </c>
      <c r="I7" s="1">
        <f t="shared" si="0"/>
        <v>5</v>
      </c>
      <c r="J7" s="5">
        <f t="shared" si="1"/>
        <v>4</v>
      </c>
      <c r="K7" s="7">
        <f t="shared" si="2"/>
        <v>1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143</v>
      </c>
      <c r="D8" s="5">
        <v>4</v>
      </c>
      <c r="E8" s="5">
        <v>1</v>
      </c>
      <c r="F8" s="5">
        <v>1</v>
      </c>
      <c r="G8" s="4">
        <v>10</v>
      </c>
      <c r="H8" s="5">
        <v>6</v>
      </c>
      <c r="I8" s="1">
        <f t="shared" si="0"/>
        <v>4</v>
      </c>
      <c r="J8" s="5">
        <f t="shared" si="1"/>
        <v>6</v>
      </c>
      <c r="K8" s="7">
        <f t="shared" si="2"/>
        <v>0.66666666666666663</v>
      </c>
      <c r="M8" s="29" t="s">
        <v>570</v>
      </c>
      <c r="N8" s="30"/>
      <c r="O8" s="31">
        <f>O5+O6</f>
        <v>23</v>
      </c>
      <c r="P8" s="31">
        <f>P5+P6</f>
        <v>7</v>
      </c>
      <c r="Q8" s="32">
        <f>Q5+Q6</f>
        <v>1</v>
      </c>
      <c r="R8" s="32">
        <f>R5+R6</f>
        <v>15</v>
      </c>
    </row>
    <row r="9" spans="2:20" x14ac:dyDescent="0.3">
      <c r="B9" s="17" t="s">
        <v>108</v>
      </c>
      <c r="C9" s="8" t="s">
        <v>151</v>
      </c>
      <c r="D9" s="5">
        <v>3</v>
      </c>
      <c r="E9" s="5">
        <v>2</v>
      </c>
      <c r="F9" s="5">
        <v>6</v>
      </c>
      <c r="G9" s="4">
        <v>14</v>
      </c>
      <c r="H9" s="5">
        <v>21</v>
      </c>
      <c r="I9" s="1">
        <f t="shared" si="0"/>
        <v>-7</v>
      </c>
      <c r="J9" s="5">
        <f t="shared" si="1"/>
        <v>11</v>
      </c>
      <c r="K9" s="7">
        <f t="shared" si="2"/>
        <v>0.27272727272727271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144</v>
      </c>
      <c r="D10" s="5">
        <v>3</v>
      </c>
      <c r="E10" s="5">
        <v>2</v>
      </c>
      <c r="F10" s="5">
        <v>8</v>
      </c>
      <c r="G10" s="4">
        <v>15</v>
      </c>
      <c r="H10" s="5">
        <v>27</v>
      </c>
      <c r="I10" s="1">
        <f t="shared" si="0"/>
        <v>-12</v>
      </c>
      <c r="J10" s="5">
        <f t="shared" si="1"/>
        <v>13</v>
      </c>
      <c r="K10" s="7">
        <f t="shared" si="2"/>
        <v>0.23076923076923078</v>
      </c>
      <c r="M10" s="33" t="s">
        <v>572</v>
      </c>
      <c r="N10" s="23"/>
      <c r="O10" s="24">
        <f>SUM(D3:D102)</f>
        <v>63</v>
      </c>
      <c r="P10" s="33" t="s">
        <v>7</v>
      </c>
      <c r="Q10" s="34"/>
      <c r="R10" s="28">
        <f>SUM(G3:G102)</f>
        <v>261</v>
      </c>
    </row>
    <row r="11" spans="2:20" x14ac:dyDescent="0.3">
      <c r="B11" s="17" t="s">
        <v>106</v>
      </c>
      <c r="C11" s="8" t="s">
        <v>145</v>
      </c>
      <c r="D11" s="5">
        <v>2</v>
      </c>
      <c r="E11" s="5">
        <v>1</v>
      </c>
      <c r="F11" s="5">
        <v>0</v>
      </c>
      <c r="G11" s="4">
        <v>5</v>
      </c>
      <c r="H11" s="5">
        <v>1</v>
      </c>
      <c r="I11" s="1">
        <f t="shared" si="0"/>
        <v>4</v>
      </c>
      <c r="J11" s="5">
        <f t="shared" si="1"/>
        <v>3</v>
      </c>
      <c r="K11" s="7">
        <f t="shared" si="2"/>
        <v>0.66666666666666663</v>
      </c>
      <c r="M11" s="33" t="s">
        <v>573</v>
      </c>
      <c r="N11" s="23"/>
      <c r="O11" s="26">
        <f>SUM(E3:E102)</f>
        <v>27</v>
      </c>
      <c r="P11" s="33" t="s">
        <v>8</v>
      </c>
      <c r="Q11" s="34"/>
      <c r="R11" s="27">
        <f>SUM(H3:H102)</f>
        <v>320</v>
      </c>
    </row>
    <row r="12" spans="2:20" x14ac:dyDescent="0.3">
      <c r="B12" s="17" t="s">
        <v>10</v>
      </c>
      <c r="C12" s="8" t="s">
        <v>152</v>
      </c>
      <c r="D12" s="5">
        <v>2</v>
      </c>
      <c r="E12" s="5">
        <v>1</v>
      </c>
      <c r="F12" s="5">
        <v>1</v>
      </c>
      <c r="G12" s="4">
        <v>8</v>
      </c>
      <c r="H12" s="5">
        <v>7</v>
      </c>
      <c r="I12" s="1">
        <f t="shared" si="0"/>
        <v>1</v>
      </c>
      <c r="J12" s="5">
        <f t="shared" si="1"/>
        <v>4</v>
      </c>
      <c r="K12" s="7">
        <f t="shared" si="2"/>
        <v>0.5</v>
      </c>
      <c r="M12" s="35" t="s">
        <v>574</v>
      </c>
      <c r="N12" s="36"/>
      <c r="O12" s="37">
        <f>SUM(F3:F102)</f>
        <v>80</v>
      </c>
      <c r="P12" s="35" t="s">
        <v>101</v>
      </c>
      <c r="Q12" s="38"/>
      <c r="R12" s="37">
        <f>R10-R11</f>
        <v>-59</v>
      </c>
    </row>
    <row r="13" spans="2:20" x14ac:dyDescent="0.3">
      <c r="B13" s="17" t="s">
        <v>11</v>
      </c>
      <c r="C13" s="8" t="s">
        <v>607</v>
      </c>
      <c r="D13" s="5">
        <v>2</v>
      </c>
      <c r="E13" s="5">
        <v>0</v>
      </c>
      <c r="F13" s="5">
        <v>2</v>
      </c>
      <c r="G13" s="4">
        <v>9</v>
      </c>
      <c r="H13" s="5">
        <v>8</v>
      </c>
      <c r="I13" s="1">
        <f t="shared" si="0"/>
        <v>1</v>
      </c>
      <c r="J13" s="5">
        <f t="shared" si="1"/>
        <v>4</v>
      </c>
      <c r="K13" s="7">
        <f t="shared" si="2"/>
        <v>0.5</v>
      </c>
      <c r="M13" s="39" t="s">
        <v>570</v>
      </c>
      <c r="N13" s="40"/>
      <c r="O13" s="32">
        <f>O10+O11+O12</f>
        <v>170</v>
      </c>
      <c r="P13" s="41" t="s">
        <v>570</v>
      </c>
      <c r="Q13" s="40"/>
      <c r="R13" s="32">
        <f>R10+R11</f>
        <v>581</v>
      </c>
    </row>
    <row r="14" spans="2:20" x14ac:dyDescent="0.3">
      <c r="B14" s="17" t="s">
        <v>12</v>
      </c>
      <c r="C14" s="8" t="s">
        <v>637</v>
      </c>
      <c r="D14" s="5">
        <v>2</v>
      </c>
      <c r="E14" s="5">
        <v>0</v>
      </c>
      <c r="F14" s="5">
        <v>2</v>
      </c>
      <c r="G14" s="4">
        <v>5</v>
      </c>
      <c r="H14" s="5">
        <v>4</v>
      </c>
      <c r="I14" s="1">
        <f t="shared" si="0"/>
        <v>1</v>
      </c>
      <c r="J14" s="5">
        <f t="shared" si="1"/>
        <v>4</v>
      </c>
      <c r="K14" s="7">
        <f t="shared" si="2"/>
        <v>0.5</v>
      </c>
    </row>
    <row r="15" spans="2:20" x14ac:dyDescent="0.3">
      <c r="B15" s="17" t="s">
        <v>13</v>
      </c>
      <c r="C15" s="8" t="s">
        <v>153</v>
      </c>
      <c r="D15" s="5">
        <v>2</v>
      </c>
      <c r="E15" s="5">
        <v>2</v>
      </c>
      <c r="F15" s="5">
        <v>4</v>
      </c>
      <c r="G15" s="4">
        <v>14</v>
      </c>
      <c r="H15" s="5">
        <v>18</v>
      </c>
      <c r="I15" s="1">
        <f t="shared" si="0"/>
        <v>-4</v>
      </c>
      <c r="J15" s="5">
        <f t="shared" si="1"/>
        <v>8</v>
      </c>
      <c r="K15" s="7">
        <f t="shared" si="2"/>
        <v>0.25</v>
      </c>
      <c r="M15" s="43"/>
    </row>
    <row r="16" spans="2:20" x14ac:dyDescent="0.3">
      <c r="B16" s="17" t="s">
        <v>14</v>
      </c>
      <c r="C16" s="8" t="s">
        <v>154</v>
      </c>
      <c r="D16" s="5">
        <v>2</v>
      </c>
      <c r="E16" s="5">
        <v>2</v>
      </c>
      <c r="F16" s="5">
        <v>5</v>
      </c>
      <c r="G16" s="4">
        <v>13</v>
      </c>
      <c r="H16" s="5">
        <v>19</v>
      </c>
      <c r="I16" s="1">
        <f t="shared" si="0"/>
        <v>-6</v>
      </c>
      <c r="J16" s="5">
        <f t="shared" si="1"/>
        <v>9</v>
      </c>
      <c r="K16" s="7">
        <f t="shared" si="2"/>
        <v>0.22222222222222221</v>
      </c>
    </row>
    <row r="17" spans="2:11" x14ac:dyDescent="0.3">
      <c r="B17" s="17" t="s">
        <v>15</v>
      </c>
      <c r="C17" s="8" t="s">
        <v>138</v>
      </c>
      <c r="D17" s="5">
        <v>2</v>
      </c>
      <c r="E17" s="5">
        <v>3</v>
      </c>
      <c r="F17" s="5">
        <v>5</v>
      </c>
      <c r="G17" s="4">
        <v>15</v>
      </c>
      <c r="H17" s="5">
        <v>19</v>
      </c>
      <c r="I17" s="1">
        <f t="shared" si="0"/>
        <v>-4</v>
      </c>
      <c r="J17" s="5">
        <f t="shared" si="1"/>
        <v>10</v>
      </c>
      <c r="K17" s="7">
        <f t="shared" si="2"/>
        <v>0.2</v>
      </c>
    </row>
    <row r="18" spans="2:11" x14ac:dyDescent="0.3">
      <c r="B18" s="17" t="s">
        <v>16</v>
      </c>
      <c r="C18" s="8" t="s">
        <v>142</v>
      </c>
      <c r="D18" s="5">
        <v>2</v>
      </c>
      <c r="E18" s="5">
        <v>3</v>
      </c>
      <c r="F18" s="5">
        <v>7</v>
      </c>
      <c r="G18" s="4">
        <v>17</v>
      </c>
      <c r="H18" s="5">
        <v>29</v>
      </c>
      <c r="I18" s="1">
        <f t="shared" si="0"/>
        <v>-12</v>
      </c>
      <c r="J18" s="5">
        <f t="shared" si="1"/>
        <v>12</v>
      </c>
      <c r="K18" s="7">
        <f t="shared" si="2"/>
        <v>0.16666666666666666</v>
      </c>
    </row>
    <row r="19" spans="2:11" x14ac:dyDescent="0.3">
      <c r="B19" s="17" t="s">
        <v>17</v>
      </c>
      <c r="C19" s="8" t="s">
        <v>158</v>
      </c>
      <c r="D19" s="5">
        <v>1</v>
      </c>
      <c r="E19" s="5">
        <v>0</v>
      </c>
      <c r="F19" s="5">
        <v>0</v>
      </c>
      <c r="G19" s="4">
        <v>4</v>
      </c>
      <c r="H19" s="5">
        <v>3</v>
      </c>
      <c r="I19" s="1">
        <f t="shared" si="0"/>
        <v>1</v>
      </c>
      <c r="J19" s="5">
        <f t="shared" si="1"/>
        <v>1</v>
      </c>
      <c r="K19" s="7">
        <f t="shared" si="2"/>
        <v>1</v>
      </c>
    </row>
    <row r="20" spans="2:11" x14ac:dyDescent="0.3">
      <c r="B20" s="17" t="s">
        <v>18</v>
      </c>
      <c r="C20" s="8" t="s">
        <v>309</v>
      </c>
      <c r="D20" s="5">
        <v>1</v>
      </c>
      <c r="E20" s="5">
        <v>0</v>
      </c>
      <c r="F20" s="5">
        <v>1</v>
      </c>
      <c r="G20" s="4">
        <v>4</v>
      </c>
      <c r="H20" s="5">
        <v>5</v>
      </c>
      <c r="I20" s="1">
        <f t="shared" si="0"/>
        <v>-1</v>
      </c>
      <c r="J20" s="5">
        <f t="shared" si="1"/>
        <v>2</v>
      </c>
      <c r="K20" s="7">
        <f t="shared" si="2"/>
        <v>0.5</v>
      </c>
    </row>
    <row r="21" spans="2:11" x14ac:dyDescent="0.3">
      <c r="B21" s="17" t="s">
        <v>19</v>
      </c>
      <c r="C21" s="8" t="s">
        <v>139</v>
      </c>
      <c r="D21" s="5">
        <v>1</v>
      </c>
      <c r="E21" s="5">
        <v>0</v>
      </c>
      <c r="F21" s="5">
        <v>1</v>
      </c>
      <c r="G21" s="4">
        <v>3</v>
      </c>
      <c r="H21" s="5">
        <v>5</v>
      </c>
      <c r="I21" s="1">
        <f t="shared" si="0"/>
        <v>-2</v>
      </c>
      <c r="J21" s="5">
        <f t="shared" si="1"/>
        <v>2</v>
      </c>
      <c r="K21" s="7">
        <f t="shared" si="2"/>
        <v>0.5</v>
      </c>
    </row>
    <row r="22" spans="2:11" x14ac:dyDescent="0.3">
      <c r="B22" s="17" t="s">
        <v>20</v>
      </c>
      <c r="C22" s="8" t="s">
        <v>150</v>
      </c>
      <c r="D22" s="5">
        <v>1</v>
      </c>
      <c r="E22" s="5">
        <v>0</v>
      </c>
      <c r="F22" s="5">
        <v>2</v>
      </c>
      <c r="G22" s="4">
        <v>6</v>
      </c>
      <c r="H22" s="5">
        <v>6</v>
      </c>
      <c r="I22" s="1">
        <f t="shared" si="0"/>
        <v>0</v>
      </c>
      <c r="J22" s="5">
        <f t="shared" si="1"/>
        <v>3</v>
      </c>
      <c r="K22" s="7">
        <f t="shared" si="2"/>
        <v>0.33333333333333331</v>
      </c>
    </row>
    <row r="23" spans="2:11" x14ac:dyDescent="0.3">
      <c r="B23" s="17" t="s">
        <v>21</v>
      </c>
      <c r="C23" s="8" t="s">
        <v>147</v>
      </c>
      <c r="D23" s="5">
        <v>1</v>
      </c>
      <c r="E23" s="5">
        <v>0</v>
      </c>
      <c r="F23" s="5">
        <v>2</v>
      </c>
      <c r="G23" s="4">
        <v>5</v>
      </c>
      <c r="H23" s="5">
        <v>7</v>
      </c>
      <c r="I23" s="1">
        <f t="shared" si="0"/>
        <v>-2</v>
      </c>
      <c r="J23" s="5">
        <f t="shared" si="1"/>
        <v>3</v>
      </c>
      <c r="K23" s="7">
        <f t="shared" si="2"/>
        <v>0.33333333333333331</v>
      </c>
    </row>
    <row r="24" spans="2:11" x14ac:dyDescent="0.3">
      <c r="B24" s="17" t="s">
        <v>22</v>
      </c>
      <c r="C24" s="8" t="s">
        <v>149</v>
      </c>
      <c r="D24" s="5">
        <v>1</v>
      </c>
      <c r="E24" s="5">
        <v>1</v>
      </c>
      <c r="F24" s="5">
        <v>2</v>
      </c>
      <c r="G24" s="4">
        <v>5</v>
      </c>
      <c r="H24" s="5">
        <v>11</v>
      </c>
      <c r="I24" s="1">
        <f t="shared" si="0"/>
        <v>-6</v>
      </c>
      <c r="J24" s="5">
        <f t="shared" si="1"/>
        <v>4</v>
      </c>
      <c r="K24" s="7">
        <f t="shared" si="2"/>
        <v>0.25</v>
      </c>
    </row>
    <row r="25" spans="2:11" x14ac:dyDescent="0.3">
      <c r="B25" s="17" t="s">
        <v>23</v>
      </c>
      <c r="C25" s="8" t="s">
        <v>623</v>
      </c>
      <c r="D25" s="5">
        <v>1</v>
      </c>
      <c r="E25" s="5">
        <v>0</v>
      </c>
      <c r="F25" s="5">
        <v>3</v>
      </c>
      <c r="G25" s="4">
        <v>4</v>
      </c>
      <c r="H25" s="5">
        <v>10</v>
      </c>
      <c r="I25" s="1">
        <f t="shared" si="0"/>
        <v>-6</v>
      </c>
      <c r="J25" s="5">
        <f t="shared" si="1"/>
        <v>4</v>
      </c>
      <c r="K25" s="7">
        <f t="shared" si="2"/>
        <v>0.25</v>
      </c>
    </row>
    <row r="26" spans="2:11" x14ac:dyDescent="0.3">
      <c r="B26" s="17" t="s">
        <v>24</v>
      </c>
      <c r="C26" s="8" t="s">
        <v>140</v>
      </c>
      <c r="D26" s="5">
        <v>1</v>
      </c>
      <c r="E26" s="5">
        <v>1</v>
      </c>
      <c r="F26" s="5">
        <v>8</v>
      </c>
      <c r="G26" s="4">
        <v>9</v>
      </c>
      <c r="H26" s="5">
        <v>27</v>
      </c>
      <c r="I26" s="1">
        <f t="shared" si="0"/>
        <v>-18</v>
      </c>
      <c r="J26" s="5">
        <f t="shared" si="1"/>
        <v>10</v>
      </c>
      <c r="K26" s="7">
        <f t="shared" si="2"/>
        <v>0.1</v>
      </c>
    </row>
    <row r="27" spans="2:11" x14ac:dyDescent="0.3">
      <c r="B27" s="17" t="s">
        <v>25</v>
      </c>
      <c r="C27" s="8" t="s">
        <v>155</v>
      </c>
      <c r="D27" s="5">
        <v>0</v>
      </c>
      <c r="E27" s="5">
        <v>0</v>
      </c>
      <c r="F27" s="5">
        <v>1</v>
      </c>
      <c r="G27" s="4">
        <v>2</v>
      </c>
      <c r="H27" s="5">
        <v>3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 x14ac:dyDescent="0.3">
      <c r="B28" s="17" t="s">
        <v>26</v>
      </c>
      <c r="C28" s="8" t="s">
        <v>306</v>
      </c>
      <c r="D28" s="5">
        <v>0</v>
      </c>
      <c r="E28" s="5">
        <v>0</v>
      </c>
      <c r="F28" s="5">
        <v>1</v>
      </c>
      <c r="G28" s="4">
        <v>0</v>
      </c>
      <c r="H28" s="5">
        <v>1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 t="s">
        <v>624</v>
      </c>
      <c r="D29" s="5">
        <v>0</v>
      </c>
      <c r="E29" s="5">
        <v>1</v>
      </c>
      <c r="F29" s="5">
        <v>1</v>
      </c>
      <c r="G29" s="4">
        <v>2</v>
      </c>
      <c r="H29" s="5">
        <v>4</v>
      </c>
      <c r="I29" s="1">
        <f t="shared" si="0"/>
        <v>-2</v>
      </c>
      <c r="J29" s="5">
        <f t="shared" si="1"/>
        <v>2</v>
      </c>
      <c r="K29" s="7">
        <f t="shared" si="2"/>
        <v>0</v>
      </c>
    </row>
    <row r="30" spans="2:11" x14ac:dyDescent="0.3">
      <c r="B30" s="17" t="s">
        <v>28</v>
      </c>
      <c r="C30" s="8" t="s">
        <v>148</v>
      </c>
      <c r="D30" s="5">
        <v>0</v>
      </c>
      <c r="E30" s="5">
        <v>0</v>
      </c>
      <c r="F30" s="5">
        <v>1</v>
      </c>
      <c r="G30" s="4">
        <v>1</v>
      </c>
      <c r="H30" s="5">
        <v>3</v>
      </c>
      <c r="I30" s="1">
        <f t="shared" si="0"/>
        <v>-2</v>
      </c>
      <c r="J30" s="5">
        <f t="shared" si="1"/>
        <v>1</v>
      </c>
      <c r="K30" s="7">
        <f t="shared" si="2"/>
        <v>0</v>
      </c>
    </row>
    <row r="31" spans="2:11" x14ac:dyDescent="0.3">
      <c r="B31" s="17" t="s">
        <v>29</v>
      </c>
      <c r="C31" s="8" t="s">
        <v>673</v>
      </c>
      <c r="D31" s="5">
        <v>0</v>
      </c>
      <c r="E31" s="5">
        <v>0</v>
      </c>
      <c r="F31" s="5">
        <v>1</v>
      </c>
      <c r="G31" s="4">
        <v>0</v>
      </c>
      <c r="H31" s="5">
        <v>2</v>
      </c>
      <c r="I31" s="1">
        <f t="shared" si="0"/>
        <v>-2</v>
      </c>
      <c r="J31" s="5">
        <f t="shared" si="1"/>
        <v>1</v>
      </c>
      <c r="K31" s="7">
        <f t="shared" si="2"/>
        <v>0</v>
      </c>
    </row>
    <row r="32" spans="2:11" x14ac:dyDescent="0.3">
      <c r="B32" s="17" t="s">
        <v>30</v>
      </c>
      <c r="C32" s="8" t="s">
        <v>146</v>
      </c>
      <c r="D32" s="5">
        <v>0</v>
      </c>
      <c r="E32" s="5">
        <v>1</v>
      </c>
      <c r="F32" s="5">
        <v>1</v>
      </c>
      <c r="G32" s="4">
        <v>1</v>
      </c>
      <c r="H32" s="5">
        <v>4</v>
      </c>
      <c r="I32" s="1">
        <f t="shared" si="0"/>
        <v>-3</v>
      </c>
      <c r="J32" s="5">
        <f t="shared" si="1"/>
        <v>2</v>
      </c>
      <c r="K32" s="7">
        <f t="shared" si="2"/>
        <v>0</v>
      </c>
    </row>
    <row r="33" spans="2:11" x14ac:dyDescent="0.3">
      <c r="B33" s="17" t="s">
        <v>31</v>
      </c>
      <c r="C33" s="8" t="s">
        <v>135</v>
      </c>
      <c r="D33" s="5">
        <v>0</v>
      </c>
      <c r="E33" s="5">
        <v>0</v>
      </c>
      <c r="F33" s="5">
        <v>1</v>
      </c>
      <c r="G33" s="4">
        <v>1</v>
      </c>
      <c r="H33" s="5">
        <v>4</v>
      </c>
      <c r="I33" s="1">
        <f t="shared" si="0"/>
        <v>-3</v>
      </c>
      <c r="J33" s="5">
        <f t="shared" si="1"/>
        <v>1</v>
      </c>
      <c r="K33" s="7">
        <f t="shared" si="2"/>
        <v>0</v>
      </c>
    </row>
    <row r="34" spans="2:11" x14ac:dyDescent="0.3">
      <c r="B34" s="17" t="s">
        <v>32</v>
      </c>
      <c r="C34" s="8" t="s">
        <v>663</v>
      </c>
      <c r="D34" s="5">
        <v>0</v>
      </c>
      <c r="E34" s="5">
        <v>1</v>
      </c>
      <c r="F34" s="5">
        <v>3</v>
      </c>
      <c r="G34" s="4">
        <v>3</v>
      </c>
      <c r="H34" s="5">
        <v>13</v>
      </c>
      <c r="I34" s="1">
        <f t="shared" si="0"/>
        <v>-10</v>
      </c>
      <c r="J34" s="5">
        <f t="shared" si="1"/>
        <v>4</v>
      </c>
      <c r="K34" s="7">
        <f t="shared" si="2"/>
        <v>0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45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577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143</v>
      </c>
      <c r="D3" s="5">
        <v>9</v>
      </c>
      <c r="E3" s="5">
        <v>4</v>
      </c>
      <c r="F3" s="5">
        <v>3</v>
      </c>
      <c r="G3" s="4">
        <v>34</v>
      </c>
      <c r="H3" s="5">
        <v>23</v>
      </c>
      <c r="I3" s="1">
        <f t="shared" ref="I3:I34" si="0">G3-H3</f>
        <v>11</v>
      </c>
      <c r="J3" s="5">
        <f t="shared" ref="J3:J34" si="1">D3+E3+F3</f>
        <v>16</v>
      </c>
      <c r="K3" s="7">
        <f t="shared" ref="K3:K34" si="2">D3/J3</f>
        <v>0.5625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151</v>
      </c>
      <c r="D4" s="5">
        <v>6</v>
      </c>
      <c r="E4" s="5">
        <v>1</v>
      </c>
      <c r="F4" s="5">
        <v>3</v>
      </c>
      <c r="G4" s="4">
        <v>19</v>
      </c>
      <c r="H4" s="5">
        <v>17</v>
      </c>
      <c r="I4" s="1">
        <f t="shared" si="0"/>
        <v>2</v>
      </c>
      <c r="J4" s="5">
        <f t="shared" si="1"/>
        <v>10</v>
      </c>
      <c r="K4" s="7">
        <f t="shared" si="2"/>
        <v>0.6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138</v>
      </c>
      <c r="D5" s="5">
        <v>5</v>
      </c>
      <c r="E5" s="5">
        <v>1</v>
      </c>
      <c r="F5" s="5">
        <v>1</v>
      </c>
      <c r="G5" s="4">
        <v>14</v>
      </c>
      <c r="H5" s="5">
        <v>6</v>
      </c>
      <c r="I5" s="1">
        <f t="shared" si="0"/>
        <v>8</v>
      </c>
      <c r="J5" s="5">
        <f t="shared" si="1"/>
        <v>7</v>
      </c>
      <c r="K5" s="7">
        <f t="shared" si="2"/>
        <v>0.7142857142857143</v>
      </c>
      <c r="M5" s="22" t="s">
        <v>567</v>
      </c>
      <c r="N5" s="23"/>
      <c r="O5" s="24">
        <v>11</v>
      </c>
      <c r="P5" s="24">
        <v>2</v>
      </c>
      <c r="Q5" s="25">
        <v>1</v>
      </c>
      <c r="R5" s="25">
        <v>8</v>
      </c>
    </row>
    <row r="6" spans="2:20" x14ac:dyDescent="0.3">
      <c r="B6" s="17" t="s">
        <v>111</v>
      </c>
      <c r="C6" s="8" t="s">
        <v>136</v>
      </c>
      <c r="D6" s="5">
        <v>5</v>
      </c>
      <c r="E6" s="5">
        <v>2</v>
      </c>
      <c r="F6" s="5">
        <v>3</v>
      </c>
      <c r="G6" s="4">
        <v>19</v>
      </c>
      <c r="H6" s="5">
        <v>16</v>
      </c>
      <c r="I6" s="1">
        <f t="shared" si="0"/>
        <v>3</v>
      </c>
      <c r="J6" s="5">
        <f t="shared" si="1"/>
        <v>10</v>
      </c>
      <c r="K6" s="7">
        <f t="shared" si="2"/>
        <v>0.5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  <c r="T6" s="43"/>
    </row>
    <row r="7" spans="2:20" x14ac:dyDescent="0.3">
      <c r="B7" s="17" t="s">
        <v>110</v>
      </c>
      <c r="C7" s="8" t="s">
        <v>154</v>
      </c>
      <c r="D7" s="5">
        <v>5</v>
      </c>
      <c r="E7" s="5">
        <v>2</v>
      </c>
      <c r="F7" s="5">
        <v>5</v>
      </c>
      <c r="G7" s="4">
        <v>29</v>
      </c>
      <c r="H7" s="5">
        <v>22</v>
      </c>
      <c r="I7" s="1">
        <f t="shared" si="0"/>
        <v>7</v>
      </c>
      <c r="J7" s="5">
        <f t="shared" si="1"/>
        <v>12</v>
      </c>
      <c r="K7" s="7">
        <f t="shared" si="2"/>
        <v>0.41666666666666669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623</v>
      </c>
      <c r="D8" s="5">
        <v>4</v>
      </c>
      <c r="E8" s="5">
        <v>1</v>
      </c>
      <c r="F8" s="5">
        <v>0</v>
      </c>
      <c r="G8" s="4">
        <v>10</v>
      </c>
      <c r="H8" s="5">
        <v>4</v>
      </c>
      <c r="I8" s="1">
        <f t="shared" si="0"/>
        <v>6</v>
      </c>
      <c r="J8" s="5">
        <f t="shared" si="1"/>
        <v>5</v>
      </c>
      <c r="K8" s="7">
        <f t="shared" si="2"/>
        <v>0.8</v>
      </c>
      <c r="M8" s="29" t="s">
        <v>570</v>
      </c>
      <c r="N8" s="30"/>
      <c r="O8" s="31">
        <f>O5+O6</f>
        <v>23</v>
      </c>
      <c r="P8" s="31">
        <f>P5+P6</f>
        <v>7</v>
      </c>
      <c r="Q8" s="32">
        <f>Q5+Q6</f>
        <v>1</v>
      </c>
      <c r="R8" s="32">
        <f>R5+R6</f>
        <v>15</v>
      </c>
    </row>
    <row r="9" spans="2:20" x14ac:dyDescent="0.3">
      <c r="B9" s="17" t="s">
        <v>108</v>
      </c>
      <c r="C9" s="8" t="s">
        <v>158</v>
      </c>
      <c r="D9" s="5">
        <v>3</v>
      </c>
      <c r="E9" s="5">
        <v>0</v>
      </c>
      <c r="F9" s="5">
        <v>0</v>
      </c>
      <c r="G9" s="4">
        <v>7</v>
      </c>
      <c r="H9" s="5">
        <v>3</v>
      </c>
      <c r="I9" s="1">
        <f t="shared" si="0"/>
        <v>4</v>
      </c>
      <c r="J9" s="5">
        <f t="shared" si="1"/>
        <v>3</v>
      </c>
      <c r="K9" s="7">
        <f t="shared" si="2"/>
        <v>1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673</v>
      </c>
      <c r="D10" s="5">
        <v>3</v>
      </c>
      <c r="E10" s="5">
        <v>0</v>
      </c>
      <c r="F10" s="5">
        <v>0</v>
      </c>
      <c r="G10" s="4">
        <v>5</v>
      </c>
      <c r="H10" s="5">
        <v>2</v>
      </c>
      <c r="I10" s="1">
        <f t="shared" si="0"/>
        <v>3</v>
      </c>
      <c r="J10" s="5">
        <f t="shared" si="1"/>
        <v>3</v>
      </c>
      <c r="K10" s="7">
        <f t="shared" si="2"/>
        <v>1</v>
      </c>
      <c r="M10" s="33" t="s">
        <v>572</v>
      </c>
      <c r="N10" s="23"/>
      <c r="O10" s="24">
        <f>SUM(D3:D102)</f>
        <v>80</v>
      </c>
      <c r="P10" s="33" t="s">
        <v>7</v>
      </c>
      <c r="Q10" s="34"/>
      <c r="R10" s="28">
        <f>SUM(G3:G102)</f>
        <v>320</v>
      </c>
    </row>
    <row r="11" spans="2:20" x14ac:dyDescent="0.3">
      <c r="B11" s="17" t="s">
        <v>106</v>
      </c>
      <c r="C11" s="8" t="s">
        <v>137</v>
      </c>
      <c r="D11" s="5">
        <v>3</v>
      </c>
      <c r="E11" s="5">
        <v>2</v>
      </c>
      <c r="F11" s="5">
        <v>0</v>
      </c>
      <c r="G11" s="4">
        <v>16</v>
      </c>
      <c r="H11" s="5">
        <v>10</v>
      </c>
      <c r="I11" s="1">
        <f t="shared" si="0"/>
        <v>6</v>
      </c>
      <c r="J11" s="5">
        <f t="shared" si="1"/>
        <v>5</v>
      </c>
      <c r="K11" s="7">
        <f t="shared" si="2"/>
        <v>0.6</v>
      </c>
      <c r="M11" s="33" t="s">
        <v>573</v>
      </c>
      <c r="N11" s="23"/>
      <c r="O11" s="26">
        <f>SUM(E3:E102)</f>
        <v>27</v>
      </c>
      <c r="P11" s="33" t="s">
        <v>8</v>
      </c>
      <c r="Q11" s="34"/>
      <c r="R11" s="27">
        <f>SUM(H3:H102)</f>
        <v>261</v>
      </c>
    </row>
    <row r="12" spans="2:20" x14ac:dyDescent="0.3">
      <c r="B12" s="17" t="s">
        <v>10</v>
      </c>
      <c r="C12" s="8" t="s">
        <v>144</v>
      </c>
      <c r="D12" s="5">
        <v>3</v>
      </c>
      <c r="E12" s="5">
        <v>2</v>
      </c>
      <c r="F12" s="5">
        <v>0</v>
      </c>
      <c r="G12" s="4">
        <v>9</v>
      </c>
      <c r="H12" s="5">
        <v>3</v>
      </c>
      <c r="I12" s="1">
        <f t="shared" si="0"/>
        <v>6</v>
      </c>
      <c r="J12" s="5">
        <f t="shared" si="1"/>
        <v>5</v>
      </c>
      <c r="K12" s="7">
        <f t="shared" si="2"/>
        <v>0.6</v>
      </c>
      <c r="M12" s="35" t="s">
        <v>574</v>
      </c>
      <c r="N12" s="36"/>
      <c r="O12" s="37">
        <f>SUM(F3:F102)</f>
        <v>63</v>
      </c>
      <c r="P12" s="35" t="s">
        <v>101</v>
      </c>
      <c r="Q12" s="38"/>
      <c r="R12" s="37">
        <f>R10-R11</f>
        <v>59</v>
      </c>
    </row>
    <row r="13" spans="2:20" x14ac:dyDescent="0.3">
      <c r="B13" s="17" t="s">
        <v>11</v>
      </c>
      <c r="C13" s="8" t="s">
        <v>607</v>
      </c>
      <c r="D13" s="5">
        <v>3</v>
      </c>
      <c r="E13" s="5">
        <v>3</v>
      </c>
      <c r="F13" s="5">
        <v>1</v>
      </c>
      <c r="G13" s="4">
        <v>15</v>
      </c>
      <c r="H13" s="5">
        <v>9</v>
      </c>
      <c r="I13" s="1">
        <f t="shared" si="0"/>
        <v>6</v>
      </c>
      <c r="J13" s="5">
        <f t="shared" si="1"/>
        <v>7</v>
      </c>
      <c r="K13" s="7">
        <f t="shared" si="2"/>
        <v>0.42857142857142855</v>
      </c>
      <c r="M13" s="39" t="s">
        <v>570</v>
      </c>
      <c r="N13" s="40"/>
      <c r="O13" s="32">
        <f>O10+O11+O12</f>
        <v>170</v>
      </c>
      <c r="P13" s="41" t="s">
        <v>570</v>
      </c>
      <c r="Q13" s="40"/>
      <c r="R13" s="32">
        <f>R10+R11</f>
        <v>581</v>
      </c>
    </row>
    <row r="14" spans="2:20" x14ac:dyDescent="0.3">
      <c r="B14" s="17" t="s">
        <v>12</v>
      </c>
      <c r="C14" s="8" t="s">
        <v>142</v>
      </c>
      <c r="D14" s="5">
        <v>3</v>
      </c>
      <c r="E14" s="5">
        <v>1</v>
      </c>
      <c r="F14" s="5">
        <v>3</v>
      </c>
      <c r="G14" s="4">
        <v>10</v>
      </c>
      <c r="H14" s="5">
        <v>9</v>
      </c>
      <c r="I14" s="1">
        <f t="shared" si="0"/>
        <v>1</v>
      </c>
      <c r="J14" s="5">
        <f t="shared" si="1"/>
        <v>7</v>
      </c>
      <c r="K14" s="7">
        <f t="shared" si="2"/>
        <v>0.42857142857142855</v>
      </c>
    </row>
    <row r="15" spans="2:20" x14ac:dyDescent="0.3">
      <c r="B15" s="17" t="s">
        <v>13</v>
      </c>
      <c r="C15" s="8" t="s">
        <v>149</v>
      </c>
      <c r="D15" s="5">
        <v>2</v>
      </c>
      <c r="E15" s="5">
        <v>0</v>
      </c>
      <c r="F15" s="5">
        <v>1</v>
      </c>
      <c r="G15" s="4">
        <v>8</v>
      </c>
      <c r="H15" s="5">
        <v>4</v>
      </c>
      <c r="I15" s="1">
        <f t="shared" si="0"/>
        <v>4</v>
      </c>
      <c r="J15" s="5">
        <f t="shared" si="1"/>
        <v>3</v>
      </c>
      <c r="K15" s="7">
        <f t="shared" si="2"/>
        <v>0.66666666666666663</v>
      </c>
      <c r="M15" s="43"/>
    </row>
    <row r="16" spans="2:20" x14ac:dyDescent="0.3">
      <c r="B16" s="17" t="s">
        <v>14</v>
      </c>
      <c r="C16" s="8" t="s">
        <v>139</v>
      </c>
      <c r="D16" s="5">
        <v>2</v>
      </c>
      <c r="E16" s="5">
        <v>0</v>
      </c>
      <c r="F16" s="5">
        <v>1</v>
      </c>
      <c r="G16" s="4">
        <v>7</v>
      </c>
      <c r="H16" s="5">
        <v>4</v>
      </c>
      <c r="I16" s="1">
        <f t="shared" si="0"/>
        <v>3</v>
      </c>
      <c r="J16" s="5">
        <f t="shared" si="1"/>
        <v>3</v>
      </c>
      <c r="K16" s="7">
        <f t="shared" si="2"/>
        <v>0.66666666666666663</v>
      </c>
    </row>
    <row r="17" spans="2:11" x14ac:dyDescent="0.3">
      <c r="B17" s="17" t="s">
        <v>15</v>
      </c>
      <c r="C17" s="8" t="s">
        <v>145</v>
      </c>
      <c r="D17" s="5">
        <v>2</v>
      </c>
      <c r="E17" s="5">
        <v>0</v>
      </c>
      <c r="F17" s="5">
        <v>1</v>
      </c>
      <c r="G17" s="4">
        <v>4</v>
      </c>
      <c r="H17" s="5">
        <v>3</v>
      </c>
      <c r="I17" s="1">
        <f t="shared" si="0"/>
        <v>1</v>
      </c>
      <c r="J17" s="5">
        <f t="shared" si="1"/>
        <v>3</v>
      </c>
      <c r="K17" s="7">
        <f t="shared" si="2"/>
        <v>0.66666666666666663</v>
      </c>
    </row>
    <row r="18" spans="2:11" x14ac:dyDescent="0.3">
      <c r="B18" s="17" t="s">
        <v>16</v>
      </c>
      <c r="C18" s="8" t="s">
        <v>624</v>
      </c>
      <c r="D18" s="5">
        <v>2</v>
      </c>
      <c r="E18" s="5">
        <v>0</v>
      </c>
      <c r="F18" s="5">
        <v>1</v>
      </c>
      <c r="G18" s="4">
        <v>3</v>
      </c>
      <c r="H18" s="5">
        <v>3</v>
      </c>
      <c r="I18" s="1">
        <f t="shared" si="0"/>
        <v>0</v>
      </c>
      <c r="J18" s="5">
        <f t="shared" si="1"/>
        <v>3</v>
      </c>
      <c r="K18" s="7">
        <f t="shared" si="2"/>
        <v>0.66666666666666663</v>
      </c>
    </row>
    <row r="19" spans="2:11" x14ac:dyDescent="0.3">
      <c r="B19" s="17" t="s">
        <v>17</v>
      </c>
      <c r="C19" s="8" t="s">
        <v>306</v>
      </c>
      <c r="D19" s="5">
        <v>2</v>
      </c>
      <c r="E19" s="5">
        <v>0</v>
      </c>
      <c r="F19" s="5">
        <v>2</v>
      </c>
      <c r="G19" s="4">
        <v>12</v>
      </c>
      <c r="H19" s="5">
        <v>8</v>
      </c>
      <c r="I19" s="1">
        <f t="shared" si="0"/>
        <v>4</v>
      </c>
      <c r="J19" s="5">
        <f t="shared" si="1"/>
        <v>4</v>
      </c>
      <c r="K19" s="7">
        <f t="shared" si="2"/>
        <v>0.5</v>
      </c>
    </row>
    <row r="20" spans="2:11" x14ac:dyDescent="0.3">
      <c r="B20" s="17" t="s">
        <v>18</v>
      </c>
      <c r="C20" s="8" t="s">
        <v>157</v>
      </c>
      <c r="D20" s="5">
        <v>2</v>
      </c>
      <c r="E20" s="5">
        <v>0</v>
      </c>
      <c r="F20" s="5">
        <v>2</v>
      </c>
      <c r="G20" s="4">
        <v>7</v>
      </c>
      <c r="H20" s="5">
        <v>4</v>
      </c>
      <c r="I20" s="1">
        <f t="shared" si="0"/>
        <v>3</v>
      </c>
      <c r="J20" s="5">
        <f t="shared" si="1"/>
        <v>4</v>
      </c>
      <c r="K20" s="7">
        <f t="shared" si="2"/>
        <v>0.5</v>
      </c>
    </row>
    <row r="21" spans="2:11" x14ac:dyDescent="0.3">
      <c r="B21" s="17" t="s">
        <v>19</v>
      </c>
      <c r="C21" s="8" t="s">
        <v>637</v>
      </c>
      <c r="D21" s="5">
        <v>2</v>
      </c>
      <c r="E21" s="5">
        <v>0</v>
      </c>
      <c r="F21" s="5">
        <v>4</v>
      </c>
      <c r="G21" s="4">
        <v>10</v>
      </c>
      <c r="H21" s="5">
        <v>12</v>
      </c>
      <c r="I21" s="1">
        <f t="shared" si="0"/>
        <v>-2</v>
      </c>
      <c r="J21" s="5">
        <f t="shared" si="1"/>
        <v>6</v>
      </c>
      <c r="K21" s="7">
        <f t="shared" si="2"/>
        <v>0.33333333333333331</v>
      </c>
    </row>
    <row r="22" spans="2:11" x14ac:dyDescent="0.3">
      <c r="B22" s="17" t="s">
        <v>20</v>
      </c>
      <c r="C22" s="8" t="s">
        <v>672</v>
      </c>
      <c r="D22" s="5">
        <v>2</v>
      </c>
      <c r="E22" s="5">
        <v>0</v>
      </c>
      <c r="F22" s="5">
        <v>4</v>
      </c>
      <c r="G22" s="4">
        <v>6</v>
      </c>
      <c r="H22" s="5">
        <v>9</v>
      </c>
      <c r="I22" s="1">
        <f t="shared" si="0"/>
        <v>-3</v>
      </c>
      <c r="J22" s="5">
        <f t="shared" si="1"/>
        <v>6</v>
      </c>
      <c r="K22" s="7">
        <f t="shared" si="2"/>
        <v>0.33333333333333331</v>
      </c>
    </row>
    <row r="23" spans="2:11" x14ac:dyDescent="0.3">
      <c r="B23" s="17" t="s">
        <v>21</v>
      </c>
      <c r="C23" s="8" t="s">
        <v>148</v>
      </c>
      <c r="D23" s="5">
        <v>2</v>
      </c>
      <c r="E23" s="5">
        <v>0</v>
      </c>
      <c r="F23" s="5">
        <v>4</v>
      </c>
      <c r="G23" s="4">
        <v>9</v>
      </c>
      <c r="H23" s="5">
        <v>13</v>
      </c>
      <c r="I23" s="1">
        <f t="shared" si="0"/>
        <v>-4</v>
      </c>
      <c r="J23" s="5">
        <f t="shared" si="1"/>
        <v>6</v>
      </c>
      <c r="K23" s="7">
        <f t="shared" si="2"/>
        <v>0.33333333333333331</v>
      </c>
    </row>
    <row r="24" spans="2:11" x14ac:dyDescent="0.3">
      <c r="B24" s="17" t="s">
        <v>22</v>
      </c>
      <c r="C24" s="8" t="s">
        <v>294</v>
      </c>
      <c r="D24" s="5">
        <v>2</v>
      </c>
      <c r="E24" s="5">
        <v>0</v>
      </c>
      <c r="F24" s="5">
        <v>4</v>
      </c>
      <c r="G24" s="4">
        <v>9</v>
      </c>
      <c r="H24" s="5">
        <v>15</v>
      </c>
      <c r="I24" s="1">
        <f t="shared" si="0"/>
        <v>-6</v>
      </c>
      <c r="J24" s="5">
        <f t="shared" si="1"/>
        <v>6</v>
      </c>
      <c r="K24" s="7">
        <f t="shared" si="2"/>
        <v>0.33333333333333331</v>
      </c>
    </row>
    <row r="25" spans="2:11" x14ac:dyDescent="0.3">
      <c r="B25" s="17" t="s">
        <v>23</v>
      </c>
      <c r="C25" s="8" t="s">
        <v>140</v>
      </c>
      <c r="D25" s="5">
        <v>2</v>
      </c>
      <c r="E25" s="5">
        <v>3</v>
      </c>
      <c r="F25" s="5">
        <v>7</v>
      </c>
      <c r="G25" s="4">
        <v>19</v>
      </c>
      <c r="H25" s="5">
        <v>24</v>
      </c>
      <c r="I25" s="1">
        <f t="shared" si="0"/>
        <v>-5</v>
      </c>
      <c r="J25" s="5">
        <f t="shared" si="1"/>
        <v>12</v>
      </c>
      <c r="K25" s="7">
        <f t="shared" si="2"/>
        <v>0.16666666666666666</v>
      </c>
    </row>
    <row r="26" spans="2:11" x14ac:dyDescent="0.3">
      <c r="B26" s="17" t="s">
        <v>24</v>
      </c>
      <c r="C26" s="8" t="s">
        <v>155</v>
      </c>
      <c r="D26" s="5">
        <v>1</v>
      </c>
      <c r="E26" s="5">
        <v>0</v>
      </c>
      <c r="F26" s="5">
        <v>0</v>
      </c>
      <c r="G26" s="4">
        <v>3</v>
      </c>
      <c r="H26" s="5">
        <v>1</v>
      </c>
      <c r="I26" s="1">
        <f t="shared" si="0"/>
        <v>2</v>
      </c>
      <c r="J26" s="5">
        <f t="shared" si="1"/>
        <v>1</v>
      </c>
      <c r="K26" s="7">
        <f t="shared" si="2"/>
        <v>1</v>
      </c>
    </row>
    <row r="27" spans="2:11" x14ac:dyDescent="0.3">
      <c r="B27" s="17" t="s">
        <v>25</v>
      </c>
      <c r="C27" s="8" t="s">
        <v>309</v>
      </c>
      <c r="D27" s="5">
        <v>1</v>
      </c>
      <c r="E27" s="5">
        <v>0</v>
      </c>
      <c r="F27" s="5">
        <v>0</v>
      </c>
      <c r="G27" s="4">
        <v>2</v>
      </c>
      <c r="H27" s="5">
        <v>0</v>
      </c>
      <c r="I27" s="1">
        <f t="shared" si="0"/>
        <v>2</v>
      </c>
      <c r="J27" s="5">
        <f t="shared" si="1"/>
        <v>1</v>
      </c>
      <c r="K27" s="7">
        <f t="shared" si="2"/>
        <v>1</v>
      </c>
    </row>
    <row r="28" spans="2:11" x14ac:dyDescent="0.3">
      <c r="B28" s="17" t="s">
        <v>26</v>
      </c>
      <c r="C28" s="8" t="s">
        <v>150</v>
      </c>
      <c r="D28" s="5">
        <v>1</v>
      </c>
      <c r="E28" s="5">
        <v>1</v>
      </c>
      <c r="F28" s="5">
        <v>0</v>
      </c>
      <c r="G28" s="4">
        <v>6</v>
      </c>
      <c r="H28" s="5">
        <v>4</v>
      </c>
      <c r="I28" s="1">
        <f t="shared" si="0"/>
        <v>2</v>
      </c>
      <c r="J28" s="5">
        <f t="shared" si="1"/>
        <v>2</v>
      </c>
      <c r="K28" s="7">
        <f t="shared" si="2"/>
        <v>0.5</v>
      </c>
    </row>
    <row r="29" spans="2:11" x14ac:dyDescent="0.3">
      <c r="B29" s="17" t="s">
        <v>27</v>
      </c>
      <c r="C29" s="8" t="s">
        <v>147</v>
      </c>
      <c r="D29" s="5">
        <v>1</v>
      </c>
      <c r="E29" s="5">
        <v>1</v>
      </c>
      <c r="F29" s="5">
        <v>1</v>
      </c>
      <c r="G29" s="4">
        <v>2</v>
      </c>
      <c r="H29" s="5">
        <v>2</v>
      </c>
      <c r="I29" s="1">
        <f t="shared" si="0"/>
        <v>0</v>
      </c>
      <c r="J29" s="5">
        <f t="shared" si="1"/>
        <v>3</v>
      </c>
      <c r="K29" s="7">
        <f t="shared" si="2"/>
        <v>0.33333333333333331</v>
      </c>
    </row>
    <row r="30" spans="2:11" x14ac:dyDescent="0.3">
      <c r="B30" s="17" t="s">
        <v>28</v>
      </c>
      <c r="C30" s="8" t="s">
        <v>153</v>
      </c>
      <c r="D30" s="5">
        <v>1</v>
      </c>
      <c r="E30" s="5">
        <v>0</v>
      </c>
      <c r="F30" s="5">
        <v>3</v>
      </c>
      <c r="G30" s="4">
        <v>13</v>
      </c>
      <c r="H30" s="5">
        <v>8</v>
      </c>
      <c r="I30" s="1">
        <f t="shared" si="0"/>
        <v>5</v>
      </c>
      <c r="J30" s="5">
        <f t="shared" si="1"/>
        <v>4</v>
      </c>
      <c r="K30" s="7">
        <f t="shared" si="2"/>
        <v>0.25</v>
      </c>
    </row>
    <row r="31" spans="2:11" x14ac:dyDescent="0.3">
      <c r="B31" s="17" t="s">
        <v>29</v>
      </c>
      <c r="C31" s="8" t="s">
        <v>141</v>
      </c>
      <c r="D31" s="5">
        <v>1</v>
      </c>
      <c r="E31" s="5">
        <v>3</v>
      </c>
      <c r="F31" s="5">
        <v>3</v>
      </c>
      <c r="G31" s="4">
        <v>8</v>
      </c>
      <c r="H31" s="5">
        <v>10</v>
      </c>
      <c r="I31" s="1">
        <f t="shared" si="0"/>
        <v>-2</v>
      </c>
      <c r="J31" s="5">
        <f t="shared" si="1"/>
        <v>7</v>
      </c>
      <c r="K31" s="7">
        <f t="shared" si="2"/>
        <v>0.14285714285714285</v>
      </c>
    </row>
    <row r="32" spans="2:11" x14ac:dyDescent="0.3">
      <c r="B32" s="17" t="s">
        <v>30</v>
      </c>
      <c r="C32" s="8" t="s">
        <v>146</v>
      </c>
      <c r="D32" s="5">
        <v>0</v>
      </c>
      <c r="E32" s="5">
        <v>0</v>
      </c>
      <c r="F32" s="5">
        <v>1</v>
      </c>
      <c r="G32" s="4">
        <v>2</v>
      </c>
      <c r="H32" s="5">
        <v>3</v>
      </c>
      <c r="I32" s="1">
        <f t="shared" si="0"/>
        <v>-1</v>
      </c>
      <c r="J32" s="5">
        <f t="shared" si="1"/>
        <v>1</v>
      </c>
      <c r="K32" s="6">
        <f t="shared" si="2"/>
        <v>0</v>
      </c>
    </row>
    <row r="33" spans="2:11" x14ac:dyDescent="0.3">
      <c r="B33" s="17" t="s">
        <v>31</v>
      </c>
      <c r="C33" s="8" t="s">
        <v>156</v>
      </c>
      <c r="D33" s="5">
        <v>0</v>
      </c>
      <c r="E33" s="5">
        <v>0</v>
      </c>
      <c r="F33" s="5">
        <v>1</v>
      </c>
      <c r="G33" s="4">
        <v>0</v>
      </c>
      <c r="H33" s="5">
        <v>2</v>
      </c>
      <c r="I33" s="1">
        <f t="shared" si="0"/>
        <v>-2</v>
      </c>
      <c r="J33" s="5">
        <f t="shared" si="1"/>
        <v>1</v>
      </c>
      <c r="K33" s="7">
        <f t="shared" si="2"/>
        <v>0</v>
      </c>
    </row>
    <row r="34" spans="2:11" x14ac:dyDescent="0.3">
      <c r="B34" s="17" t="s">
        <v>32</v>
      </c>
      <c r="C34" s="8" t="s">
        <v>152</v>
      </c>
      <c r="D34" s="5">
        <v>0</v>
      </c>
      <c r="E34" s="5">
        <v>0</v>
      </c>
      <c r="F34" s="5">
        <v>4</v>
      </c>
      <c r="G34" s="4">
        <v>3</v>
      </c>
      <c r="H34" s="5">
        <v>8</v>
      </c>
      <c r="I34" s="1">
        <f t="shared" si="0"/>
        <v>-5</v>
      </c>
      <c r="J34" s="5">
        <f t="shared" si="1"/>
        <v>4</v>
      </c>
      <c r="K34" s="6">
        <f t="shared" si="2"/>
        <v>0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102"/>
  <sheetViews>
    <sheetView workbookViewId="0">
      <selection activeCell="T2" sqref="T2"/>
    </sheetView>
  </sheetViews>
  <sheetFormatPr baseColWidth="10" defaultColWidth="8.88671875" defaultRowHeight="14.4" x14ac:dyDescent="0.3"/>
  <cols>
    <col min="1" max="1" width="0.6640625" customWidth="1"/>
    <col min="2" max="2" width="4.109375" customWidth="1"/>
    <col min="3" max="3" width="24" customWidth="1"/>
    <col min="7" max="9" width="6.44140625" customWidth="1"/>
    <col min="12" max="12" width="5.6640625" customWidth="1"/>
  </cols>
  <sheetData>
    <row r="1" spans="2:20" ht="3.75" customHeight="1" x14ac:dyDescent="0.3"/>
    <row r="2" spans="2:20" ht="39.75" customHeight="1" x14ac:dyDescent="0.3">
      <c r="B2" s="13" t="s">
        <v>9</v>
      </c>
      <c r="C2" s="14" t="s">
        <v>3</v>
      </c>
      <c r="D2" s="14" t="s">
        <v>53</v>
      </c>
      <c r="E2" s="14" t="s">
        <v>5</v>
      </c>
      <c r="F2" s="14" t="s">
        <v>4</v>
      </c>
      <c r="G2" s="14" t="s">
        <v>7</v>
      </c>
      <c r="H2" s="14" t="s">
        <v>8</v>
      </c>
      <c r="I2" s="14" t="s">
        <v>101</v>
      </c>
      <c r="J2" s="14" t="s">
        <v>51</v>
      </c>
      <c r="K2" s="15" t="s">
        <v>102</v>
      </c>
      <c r="M2" s="59" t="s">
        <v>578</v>
      </c>
      <c r="N2" s="60"/>
      <c r="O2" s="60"/>
      <c r="P2" s="60"/>
      <c r="Q2" s="60"/>
      <c r="R2" s="61"/>
    </row>
    <row r="3" spans="2:20" x14ac:dyDescent="0.3">
      <c r="B3" s="16" t="s">
        <v>114</v>
      </c>
      <c r="C3" s="8" t="s">
        <v>171</v>
      </c>
      <c r="D3" s="5">
        <v>7</v>
      </c>
      <c r="E3" s="5">
        <v>1</v>
      </c>
      <c r="F3" s="5">
        <v>4</v>
      </c>
      <c r="G3" s="4">
        <v>26</v>
      </c>
      <c r="H3" s="5">
        <v>22</v>
      </c>
      <c r="I3" s="1">
        <f t="shared" ref="I3:I34" si="0">G3-H3</f>
        <v>4</v>
      </c>
      <c r="J3" s="5">
        <f t="shared" ref="J3:J34" si="1">D3+E3+F3</f>
        <v>12</v>
      </c>
      <c r="K3" s="7">
        <f t="shared" ref="K3:K34" si="2">D3/J3</f>
        <v>0.58333333333333337</v>
      </c>
      <c r="M3" s="62" t="s">
        <v>564</v>
      </c>
      <c r="N3" s="63"/>
      <c r="O3" s="64"/>
      <c r="P3" s="68" t="s">
        <v>565</v>
      </c>
      <c r="Q3" s="69"/>
      <c r="R3" s="70"/>
    </row>
    <row r="4" spans="2:20" x14ac:dyDescent="0.3">
      <c r="B4" s="17" t="s">
        <v>113</v>
      </c>
      <c r="C4" s="8" t="s">
        <v>175</v>
      </c>
      <c r="D4" s="5">
        <v>6</v>
      </c>
      <c r="E4" s="5">
        <v>1</v>
      </c>
      <c r="F4" s="5">
        <v>5</v>
      </c>
      <c r="G4" s="4">
        <v>22</v>
      </c>
      <c r="H4" s="5">
        <v>25</v>
      </c>
      <c r="I4" s="1">
        <f t="shared" si="0"/>
        <v>-3</v>
      </c>
      <c r="J4" s="5">
        <f t="shared" si="1"/>
        <v>12</v>
      </c>
      <c r="K4" s="7">
        <f t="shared" si="2"/>
        <v>0.5</v>
      </c>
      <c r="M4" s="65"/>
      <c r="N4" s="66"/>
      <c r="O4" s="67"/>
      <c r="P4" s="21" t="s">
        <v>566</v>
      </c>
      <c r="Q4" s="21" t="s">
        <v>5</v>
      </c>
      <c r="R4" s="21" t="s">
        <v>591</v>
      </c>
    </row>
    <row r="5" spans="2:20" x14ac:dyDescent="0.3">
      <c r="B5" s="17" t="s">
        <v>112</v>
      </c>
      <c r="C5" s="8" t="s">
        <v>162</v>
      </c>
      <c r="D5" s="5">
        <v>6</v>
      </c>
      <c r="E5" s="5">
        <v>0</v>
      </c>
      <c r="F5" s="5">
        <v>9</v>
      </c>
      <c r="G5" s="4">
        <v>19</v>
      </c>
      <c r="H5" s="5">
        <v>28</v>
      </c>
      <c r="I5" s="1">
        <f t="shared" si="0"/>
        <v>-9</v>
      </c>
      <c r="J5" s="5">
        <f t="shared" si="1"/>
        <v>15</v>
      </c>
      <c r="K5" s="7">
        <f t="shared" si="2"/>
        <v>0.4</v>
      </c>
      <c r="M5" s="22" t="s">
        <v>567</v>
      </c>
      <c r="N5" s="23"/>
      <c r="O5" s="24">
        <v>12</v>
      </c>
      <c r="P5" s="24">
        <v>2</v>
      </c>
      <c r="Q5" s="25">
        <v>3</v>
      </c>
      <c r="R5" s="25">
        <v>7</v>
      </c>
      <c r="T5" s="43"/>
    </row>
    <row r="6" spans="2:20" x14ac:dyDescent="0.3">
      <c r="B6" s="17" t="s">
        <v>111</v>
      </c>
      <c r="C6" s="8" t="s">
        <v>159</v>
      </c>
      <c r="D6" s="5">
        <v>4</v>
      </c>
      <c r="E6" s="5">
        <v>1</v>
      </c>
      <c r="F6" s="5">
        <v>3</v>
      </c>
      <c r="G6" s="4">
        <v>13</v>
      </c>
      <c r="H6" s="5">
        <v>11</v>
      </c>
      <c r="I6" s="1">
        <f t="shared" si="0"/>
        <v>2</v>
      </c>
      <c r="J6" s="5">
        <f t="shared" si="1"/>
        <v>8</v>
      </c>
      <c r="K6" s="7">
        <f t="shared" si="2"/>
        <v>0.5</v>
      </c>
      <c r="M6" s="22" t="s">
        <v>568</v>
      </c>
      <c r="N6" s="23"/>
      <c r="O6" s="26">
        <v>12</v>
      </c>
      <c r="P6" s="26">
        <v>5</v>
      </c>
      <c r="Q6" s="27">
        <v>0</v>
      </c>
      <c r="R6" s="27">
        <v>7</v>
      </c>
    </row>
    <row r="7" spans="2:20" x14ac:dyDescent="0.3">
      <c r="B7" s="17" t="s">
        <v>110</v>
      </c>
      <c r="C7" s="8" t="s">
        <v>165</v>
      </c>
      <c r="D7" s="5">
        <v>4</v>
      </c>
      <c r="E7" s="5">
        <v>2</v>
      </c>
      <c r="F7" s="5">
        <v>3</v>
      </c>
      <c r="G7" s="4">
        <v>15</v>
      </c>
      <c r="H7" s="5">
        <v>11</v>
      </c>
      <c r="I7" s="1">
        <f t="shared" si="0"/>
        <v>4</v>
      </c>
      <c r="J7" s="5">
        <f t="shared" si="1"/>
        <v>9</v>
      </c>
      <c r="K7" s="7">
        <f t="shared" si="2"/>
        <v>0.44444444444444442</v>
      </c>
      <c r="M7" s="42" t="s">
        <v>569</v>
      </c>
      <c r="N7" s="23"/>
      <c r="O7" s="24"/>
      <c r="P7" s="24"/>
      <c r="Q7" s="28"/>
      <c r="R7" s="28"/>
    </row>
    <row r="8" spans="2:20" x14ac:dyDescent="0.3">
      <c r="B8" s="17" t="s">
        <v>109</v>
      </c>
      <c r="C8" s="8" t="s">
        <v>164</v>
      </c>
      <c r="D8" s="5">
        <v>4</v>
      </c>
      <c r="E8" s="5">
        <v>1</v>
      </c>
      <c r="F8" s="5">
        <v>4</v>
      </c>
      <c r="G8" s="4">
        <v>15</v>
      </c>
      <c r="H8" s="5">
        <v>16</v>
      </c>
      <c r="I8" s="1">
        <f t="shared" si="0"/>
        <v>-1</v>
      </c>
      <c r="J8" s="5">
        <f t="shared" si="1"/>
        <v>9</v>
      </c>
      <c r="K8" s="7">
        <f t="shared" si="2"/>
        <v>0.44444444444444442</v>
      </c>
      <c r="M8" s="29" t="s">
        <v>570</v>
      </c>
      <c r="N8" s="30"/>
      <c r="O8" s="31">
        <f>O5+O6</f>
        <v>24</v>
      </c>
      <c r="P8" s="31">
        <f>P5+P6</f>
        <v>7</v>
      </c>
      <c r="Q8" s="32">
        <f>Q5+Q6</f>
        <v>3</v>
      </c>
      <c r="R8" s="32">
        <f>R5+R6</f>
        <v>14</v>
      </c>
    </row>
    <row r="9" spans="2:20" x14ac:dyDescent="0.3">
      <c r="B9" s="17" t="s">
        <v>108</v>
      </c>
      <c r="C9" s="8" t="s">
        <v>169</v>
      </c>
      <c r="D9" s="5">
        <v>4</v>
      </c>
      <c r="E9" s="5">
        <v>2</v>
      </c>
      <c r="F9" s="5">
        <v>4</v>
      </c>
      <c r="G9" s="4">
        <v>13</v>
      </c>
      <c r="H9" s="5">
        <v>13</v>
      </c>
      <c r="I9" s="1">
        <f t="shared" si="0"/>
        <v>0</v>
      </c>
      <c r="J9" s="5">
        <f t="shared" si="1"/>
        <v>10</v>
      </c>
      <c r="K9" s="7">
        <f t="shared" si="2"/>
        <v>0.4</v>
      </c>
      <c r="M9" s="68" t="s">
        <v>571</v>
      </c>
      <c r="N9" s="69"/>
      <c r="O9" s="69"/>
      <c r="P9" s="69"/>
      <c r="Q9" s="69"/>
      <c r="R9" s="70"/>
    </row>
    <row r="10" spans="2:20" x14ac:dyDescent="0.3">
      <c r="B10" s="17" t="s">
        <v>107</v>
      </c>
      <c r="C10" s="8" t="s">
        <v>163</v>
      </c>
      <c r="D10" s="5">
        <v>3</v>
      </c>
      <c r="E10" s="5">
        <v>2</v>
      </c>
      <c r="F10" s="5">
        <v>1</v>
      </c>
      <c r="G10" s="4">
        <v>8</v>
      </c>
      <c r="H10" s="5">
        <v>6</v>
      </c>
      <c r="I10" s="1">
        <f t="shared" si="0"/>
        <v>2</v>
      </c>
      <c r="J10" s="5">
        <f t="shared" si="1"/>
        <v>6</v>
      </c>
      <c r="K10" s="7">
        <f t="shared" si="2"/>
        <v>0.5</v>
      </c>
      <c r="M10" s="33" t="s">
        <v>572</v>
      </c>
      <c r="N10" s="23"/>
      <c r="O10" s="24">
        <f>SUM(D3:D102)</f>
        <v>56</v>
      </c>
      <c r="P10" s="33" t="s">
        <v>7</v>
      </c>
      <c r="Q10" s="34"/>
      <c r="R10" s="28">
        <f>SUM(G3:G102)</f>
        <v>250</v>
      </c>
    </row>
    <row r="11" spans="2:20" x14ac:dyDescent="0.3">
      <c r="B11" s="17" t="s">
        <v>106</v>
      </c>
      <c r="C11" s="8" t="s">
        <v>168</v>
      </c>
      <c r="D11" s="5">
        <v>3</v>
      </c>
      <c r="E11" s="5">
        <v>1</v>
      </c>
      <c r="F11" s="5">
        <v>3</v>
      </c>
      <c r="G11" s="4">
        <v>10</v>
      </c>
      <c r="H11" s="5">
        <v>11</v>
      </c>
      <c r="I11" s="1">
        <f t="shared" si="0"/>
        <v>-1</v>
      </c>
      <c r="J11" s="5">
        <f t="shared" si="1"/>
        <v>7</v>
      </c>
      <c r="K11" s="7">
        <f t="shared" si="2"/>
        <v>0.42857142857142855</v>
      </c>
      <c r="M11" s="33" t="s">
        <v>573</v>
      </c>
      <c r="N11" s="23"/>
      <c r="O11" s="26">
        <f>SUM(E3:E102)</f>
        <v>30</v>
      </c>
      <c r="P11" s="33" t="s">
        <v>8</v>
      </c>
      <c r="Q11" s="34"/>
      <c r="R11" s="27">
        <f>SUM(H3:H102)</f>
        <v>305</v>
      </c>
    </row>
    <row r="12" spans="2:20" x14ac:dyDescent="0.3">
      <c r="B12" s="17" t="s">
        <v>10</v>
      </c>
      <c r="C12" s="8" t="s">
        <v>181</v>
      </c>
      <c r="D12" s="5">
        <v>3</v>
      </c>
      <c r="E12" s="5">
        <v>3</v>
      </c>
      <c r="F12" s="5">
        <v>5</v>
      </c>
      <c r="G12" s="4">
        <v>13</v>
      </c>
      <c r="H12" s="5">
        <v>13</v>
      </c>
      <c r="I12" s="1">
        <f t="shared" si="0"/>
        <v>0</v>
      </c>
      <c r="J12" s="5">
        <f t="shared" si="1"/>
        <v>11</v>
      </c>
      <c r="K12" s="7">
        <f t="shared" si="2"/>
        <v>0.27272727272727271</v>
      </c>
      <c r="M12" s="35" t="s">
        <v>574</v>
      </c>
      <c r="N12" s="36"/>
      <c r="O12" s="37">
        <f>SUM(F3:F102)</f>
        <v>84</v>
      </c>
      <c r="P12" s="35" t="s">
        <v>101</v>
      </c>
      <c r="Q12" s="38"/>
      <c r="R12" s="37">
        <f>R10-R11</f>
        <v>-55</v>
      </c>
    </row>
    <row r="13" spans="2:20" x14ac:dyDescent="0.3">
      <c r="B13" s="17" t="s">
        <v>11</v>
      </c>
      <c r="C13" s="8" t="s">
        <v>160</v>
      </c>
      <c r="D13" s="5">
        <v>3</v>
      </c>
      <c r="E13" s="5">
        <v>2</v>
      </c>
      <c r="F13" s="5">
        <v>7</v>
      </c>
      <c r="G13" s="4">
        <v>17</v>
      </c>
      <c r="H13" s="5">
        <v>27</v>
      </c>
      <c r="I13" s="1">
        <f t="shared" si="0"/>
        <v>-10</v>
      </c>
      <c r="J13" s="5">
        <f t="shared" si="1"/>
        <v>12</v>
      </c>
      <c r="K13" s="6">
        <f t="shared" si="2"/>
        <v>0.25</v>
      </c>
      <c r="M13" s="39" t="s">
        <v>570</v>
      </c>
      <c r="N13" s="40"/>
      <c r="O13" s="32">
        <f>O10+O11+O12</f>
        <v>170</v>
      </c>
      <c r="P13" s="41" t="s">
        <v>570</v>
      </c>
      <c r="Q13" s="40"/>
      <c r="R13" s="32">
        <f>R10+R11</f>
        <v>555</v>
      </c>
    </row>
    <row r="14" spans="2:20" x14ac:dyDescent="0.3">
      <c r="B14" s="17" t="s">
        <v>12</v>
      </c>
      <c r="C14" s="8" t="s">
        <v>170</v>
      </c>
      <c r="D14" s="5">
        <v>2</v>
      </c>
      <c r="E14" s="5">
        <v>1</v>
      </c>
      <c r="F14" s="5">
        <v>2</v>
      </c>
      <c r="G14" s="4">
        <v>11</v>
      </c>
      <c r="H14" s="5">
        <v>10</v>
      </c>
      <c r="I14" s="1">
        <f t="shared" si="0"/>
        <v>1</v>
      </c>
      <c r="J14" s="5">
        <f t="shared" si="1"/>
        <v>5</v>
      </c>
      <c r="K14" s="7">
        <f t="shared" si="2"/>
        <v>0.4</v>
      </c>
    </row>
    <row r="15" spans="2:20" x14ac:dyDescent="0.3">
      <c r="B15" s="17" t="s">
        <v>13</v>
      </c>
      <c r="C15" s="8" t="s">
        <v>172</v>
      </c>
      <c r="D15" s="5">
        <v>2</v>
      </c>
      <c r="E15" s="5">
        <v>2</v>
      </c>
      <c r="F15" s="5">
        <v>5</v>
      </c>
      <c r="G15" s="4">
        <v>16</v>
      </c>
      <c r="H15" s="5">
        <v>21</v>
      </c>
      <c r="I15" s="1">
        <f t="shared" si="0"/>
        <v>-5</v>
      </c>
      <c r="J15" s="5">
        <f t="shared" si="1"/>
        <v>9</v>
      </c>
      <c r="K15" s="7">
        <f t="shared" si="2"/>
        <v>0.22222222222222221</v>
      </c>
      <c r="M15" s="43"/>
    </row>
    <row r="16" spans="2:20" x14ac:dyDescent="0.3">
      <c r="B16" s="17" t="s">
        <v>14</v>
      </c>
      <c r="C16" s="8" t="s">
        <v>167</v>
      </c>
      <c r="D16" s="5">
        <v>2</v>
      </c>
      <c r="E16" s="5">
        <v>3</v>
      </c>
      <c r="F16" s="5">
        <v>7</v>
      </c>
      <c r="G16" s="4">
        <v>15</v>
      </c>
      <c r="H16" s="5">
        <v>22</v>
      </c>
      <c r="I16" s="1">
        <f t="shared" si="0"/>
        <v>-7</v>
      </c>
      <c r="J16" s="5">
        <f t="shared" si="1"/>
        <v>12</v>
      </c>
      <c r="K16" s="7">
        <f t="shared" si="2"/>
        <v>0.16666666666666666</v>
      </c>
    </row>
    <row r="17" spans="2:11" x14ac:dyDescent="0.3">
      <c r="B17" s="17" t="s">
        <v>15</v>
      </c>
      <c r="C17" s="8" t="s">
        <v>166</v>
      </c>
      <c r="D17" s="5">
        <v>1</v>
      </c>
      <c r="E17" s="5">
        <v>0</v>
      </c>
      <c r="F17" s="5">
        <v>1</v>
      </c>
      <c r="G17" s="4">
        <v>3</v>
      </c>
      <c r="H17" s="5">
        <v>3</v>
      </c>
      <c r="I17" s="1">
        <f t="shared" si="0"/>
        <v>0</v>
      </c>
      <c r="J17" s="5">
        <f t="shared" si="1"/>
        <v>2</v>
      </c>
      <c r="K17" s="7">
        <f t="shared" si="2"/>
        <v>0.5</v>
      </c>
    </row>
    <row r="18" spans="2:11" x14ac:dyDescent="0.3">
      <c r="B18" s="17" t="s">
        <v>16</v>
      </c>
      <c r="C18" s="8" t="s">
        <v>600</v>
      </c>
      <c r="D18" s="5">
        <v>1</v>
      </c>
      <c r="E18" s="5">
        <v>0</v>
      </c>
      <c r="F18" s="5">
        <v>2</v>
      </c>
      <c r="G18" s="4">
        <v>2</v>
      </c>
      <c r="H18" s="5">
        <v>7</v>
      </c>
      <c r="I18" s="1">
        <f t="shared" si="0"/>
        <v>-5</v>
      </c>
      <c r="J18" s="5">
        <f t="shared" si="1"/>
        <v>3</v>
      </c>
      <c r="K18" s="7">
        <f t="shared" si="2"/>
        <v>0.33333333333333331</v>
      </c>
    </row>
    <row r="19" spans="2:11" x14ac:dyDescent="0.3">
      <c r="B19" s="17" t="s">
        <v>17</v>
      </c>
      <c r="C19" s="8" t="s">
        <v>173</v>
      </c>
      <c r="D19" s="5">
        <v>1</v>
      </c>
      <c r="E19" s="5">
        <v>2</v>
      </c>
      <c r="F19" s="5">
        <v>3</v>
      </c>
      <c r="G19" s="4">
        <v>5</v>
      </c>
      <c r="H19" s="5">
        <v>8</v>
      </c>
      <c r="I19" s="1">
        <f t="shared" si="0"/>
        <v>-3</v>
      </c>
      <c r="J19" s="5">
        <f t="shared" si="1"/>
        <v>6</v>
      </c>
      <c r="K19" s="7">
        <f t="shared" si="2"/>
        <v>0.16666666666666666</v>
      </c>
    </row>
    <row r="20" spans="2:11" x14ac:dyDescent="0.3">
      <c r="B20" s="17" t="s">
        <v>18</v>
      </c>
      <c r="C20" s="8" t="s">
        <v>654</v>
      </c>
      <c r="D20" s="5">
        <v>0</v>
      </c>
      <c r="E20" s="5">
        <v>1</v>
      </c>
      <c r="F20" s="5">
        <v>0</v>
      </c>
      <c r="G20" s="4">
        <v>3</v>
      </c>
      <c r="H20" s="5">
        <v>3</v>
      </c>
      <c r="I20" s="1">
        <f t="shared" si="0"/>
        <v>0</v>
      </c>
      <c r="J20" s="5">
        <f t="shared" si="1"/>
        <v>1</v>
      </c>
      <c r="K20" s="7">
        <f t="shared" si="2"/>
        <v>0</v>
      </c>
    </row>
    <row r="21" spans="2:11" x14ac:dyDescent="0.3">
      <c r="B21" s="17" t="s">
        <v>19</v>
      </c>
      <c r="C21" s="8" t="s">
        <v>161</v>
      </c>
      <c r="D21" s="5">
        <v>0</v>
      </c>
      <c r="E21" s="5">
        <v>1</v>
      </c>
      <c r="F21" s="5">
        <v>0</v>
      </c>
      <c r="G21" s="4">
        <v>2</v>
      </c>
      <c r="H21" s="5">
        <v>2</v>
      </c>
      <c r="I21" s="1">
        <f t="shared" si="0"/>
        <v>0</v>
      </c>
      <c r="J21" s="5">
        <f t="shared" si="1"/>
        <v>1</v>
      </c>
      <c r="K21" s="6">
        <f t="shared" si="2"/>
        <v>0</v>
      </c>
    </row>
    <row r="22" spans="2:11" x14ac:dyDescent="0.3">
      <c r="B22" s="17" t="s">
        <v>20</v>
      </c>
      <c r="C22" s="8" t="s">
        <v>638</v>
      </c>
      <c r="D22" s="5">
        <v>0</v>
      </c>
      <c r="E22" s="5">
        <v>1</v>
      </c>
      <c r="F22" s="5">
        <v>0</v>
      </c>
      <c r="G22" s="4">
        <v>2</v>
      </c>
      <c r="H22" s="5">
        <v>2</v>
      </c>
      <c r="I22" s="1">
        <f t="shared" si="0"/>
        <v>0</v>
      </c>
      <c r="J22" s="5">
        <f t="shared" si="1"/>
        <v>1</v>
      </c>
      <c r="K22" s="7">
        <f t="shared" si="2"/>
        <v>0</v>
      </c>
    </row>
    <row r="23" spans="2:11" x14ac:dyDescent="0.3">
      <c r="B23" s="17" t="s">
        <v>21</v>
      </c>
      <c r="C23" s="8" t="s">
        <v>174</v>
      </c>
      <c r="D23" s="5">
        <v>0</v>
      </c>
      <c r="E23" s="5">
        <v>1</v>
      </c>
      <c r="F23" s="5">
        <v>0</v>
      </c>
      <c r="G23" s="4">
        <v>1</v>
      </c>
      <c r="H23" s="5">
        <v>1</v>
      </c>
      <c r="I23" s="1">
        <f t="shared" si="0"/>
        <v>0</v>
      </c>
      <c r="J23" s="5">
        <f t="shared" si="1"/>
        <v>1</v>
      </c>
      <c r="K23" s="7">
        <f t="shared" si="2"/>
        <v>0</v>
      </c>
    </row>
    <row r="24" spans="2:11" x14ac:dyDescent="0.3">
      <c r="B24" s="17" t="s">
        <v>22</v>
      </c>
      <c r="C24" s="8" t="s">
        <v>772</v>
      </c>
      <c r="D24" s="5">
        <v>0</v>
      </c>
      <c r="E24" s="5">
        <v>0</v>
      </c>
      <c r="F24" s="5">
        <v>1</v>
      </c>
      <c r="G24" s="4">
        <v>2</v>
      </c>
      <c r="H24" s="5">
        <v>3</v>
      </c>
      <c r="I24" s="1">
        <f t="shared" si="0"/>
        <v>-1</v>
      </c>
      <c r="J24" s="5">
        <f t="shared" si="1"/>
        <v>1</v>
      </c>
      <c r="K24" s="7">
        <f t="shared" si="2"/>
        <v>0</v>
      </c>
    </row>
    <row r="25" spans="2:11" x14ac:dyDescent="0.3">
      <c r="B25" s="17" t="s">
        <v>23</v>
      </c>
      <c r="C25" s="8" t="s">
        <v>180</v>
      </c>
      <c r="D25" s="5">
        <v>0</v>
      </c>
      <c r="E25" s="5">
        <v>0</v>
      </c>
      <c r="F25" s="5">
        <v>1</v>
      </c>
      <c r="G25" s="4">
        <v>1</v>
      </c>
      <c r="H25" s="5">
        <v>2</v>
      </c>
      <c r="I25" s="1">
        <f t="shared" si="0"/>
        <v>-1</v>
      </c>
      <c r="J25" s="5">
        <f t="shared" si="1"/>
        <v>1</v>
      </c>
      <c r="K25" s="7">
        <f t="shared" si="2"/>
        <v>0</v>
      </c>
    </row>
    <row r="26" spans="2:11" x14ac:dyDescent="0.3">
      <c r="B26" s="17" t="s">
        <v>24</v>
      </c>
      <c r="C26" s="8" t="s">
        <v>179</v>
      </c>
      <c r="D26" s="5">
        <v>0</v>
      </c>
      <c r="E26" s="5">
        <v>0</v>
      </c>
      <c r="F26" s="5">
        <v>1</v>
      </c>
      <c r="G26" s="4">
        <v>1</v>
      </c>
      <c r="H26" s="5">
        <v>2</v>
      </c>
      <c r="I26" s="1">
        <f t="shared" si="0"/>
        <v>-1</v>
      </c>
      <c r="J26" s="5">
        <f t="shared" si="1"/>
        <v>1</v>
      </c>
      <c r="K26" s="7">
        <f t="shared" si="2"/>
        <v>0</v>
      </c>
    </row>
    <row r="27" spans="2:11" x14ac:dyDescent="0.3">
      <c r="B27" s="17" t="s">
        <v>25</v>
      </c>
      <c r="C27" s="8" t="s">
        <v>913</v>
      </c>
      <c r="D27" s="5">
        <v>0</v>
      </c>
      <c r="E27" s="5">
        <v>0</v>
      </c>
      <c r="F27" s="5">
        <v>1</v>
      </c>
      <c r="G27" s="4">
        <v>1</v>
      </c>
      <c r="H27" s="5">
        <v>2</v>
      </c>
      <c r="I27" s="1">
        <f t="shared" si="0"/>
        <v>-1</v>
      </c>
      <c r="J27" s="5">
        <f t="shared" si="1"/>
        <v>1</v>
      </c>
      <c r="K27" s="7">
        <f t="shared" si="2"/>
        <v>0</v>
      </c>
    </row>
    <row r="28" spans="2:11" x14ac:dyDescent="0.3">
      <c r="B28" s="17" t="s">
        <v>26</v>
      </c>
      <c r="C28" s="8" t="s">
        <v>912</v>
      </c>
      <c r="D28" s="5">
        <v>0</v>
      </c>
      <c r="E28" s="5">
        <v>0</v>
      </c>
      <c r="F28" s="5">
        <v>1</v>
      </c>
      <c r="G28" s="4">
        <v>0</v>
      </c>
      <c r="H28" s="5">
        <v>1</v>
      </c>
      <c r="I28" s="1">
        <f t="shared" si="0"/>
        <v>-1</v>
      </c>
      <c r="J28" s="5">
        <f t="shared" si="1"/>
        <v>1</v>
      </c>
      <c r="K28" s="7">
        <f t="shared" si="2"/>
        <v>0</v>
      </c>
    </row>
    <row r="29" spans="2:11" x14ac:dyDescent="0.3">
      <c r="B29" s="17" t="s">
        <v>27</v>
      </c>
      <c r="C29" s="8" t="s">
        <v>655</v>
      </c>
      <c r="D29" s="5">
        <v>0</v>
      </c>
      <c r="E29" s="5">
        <v>0</v>
      </c>
      <c r="F29" s="5">
        <v>1</v>
      </c>
      <c r="G29" s="4">
        <v>0</v>
      </c>
      <c r="H29" s="5">
        <v>3</v>
      </c>
      <c r="I29" s="1">
        <f t="shared" si="0"/>
        <v>-3</v>
      </c>
      <c r="J29" s="5">
        <f t="shared" si="1"/>
        <v>1</v>
      </c>
      <c r="K29" s="7">
        <f t="shared" si="2"/>
        <v>0</v>
      </c>
    </row>
    <row r="30" spans="2:11" x14ac:dyDescent="0.3">
      <c r="B30" s="17" t="s">
        <v>28</v>
      </c>
      <c r="C30" s="8" t="s">
        <v>601</v>
      </c>
      <c r="D30" s="5">
        <v>0</v>
      </c>
      <c r="E30" s="5">
        <v>2</v>
      </c>
      <c r="F30" s="5">
        <v>3</v>
      </c>
      <c r="G30" s="4">
        <v>2</v>
      </c>
      <c r="H30" s="5">
        <v>5</v>
      </c>
      <c r="I30" s="1">
        <f t="shared" si="0"/>
        <v>-3</v>
      </c>
      <c r="J30" s="5">
        <f t="shared" si="1"/>
        <v>5</v>
      </c>
      <c r="K30" s="7">
        <f t="shared" si="2"/>
        <v>0</v>
      </c>
    </row>
    <row r="31" spans="2:11" x14ac:dyDescent="0.3">
      <c r="B31" s="17" t="s">
        <v>29</v>
      </c>
      <c r="C31" s="8" t="s">
        <v>176</v>
      </c>
      <c r="D31" s="5">
        <v>0</v>
      </c>
      <c r="E31" s="5">
        <v>0</v>
      </c>
      <c r="F31" s="5">
        <v>3</v>
      </c>
      <c r="G31" s="4">
        <v>5</v>
      </c>
      <c r="H31" s="5">
        <v>10</v>
      </c>
      <c r="I31" s="1">
        <f t="shared" si="0"/>
        <v>-5</v>
      </c>
      <c r="J31" s="5">
        <f t="shared" si="1"/>
        <v>3</v>
      </c>
      <c r="K31" s="7">
        <f t="shared" si="2"/>
        <v>0</v>
      </c>
    </row>
    <row r="32" spans="2:11" x14ac:dyDescent="0.3">
      <c r="B32" s="17" t="s">
        <v>30</v>
      </c>
      <c r="C32" s="8" t="s">
        <v>177</v>
      </c>
      <c r="D32" s="5">
        <v>0</v>
      </c>
      <c r="E32" s="5">
        <v>0</v>
      </c>
      <c r="F32" s="5">
        <v>4</v>
      </c>
      <c r="G32" s="4">
        <v>7</v>
      </c>
      <c r="H32" s="5">
        <v>15</v>
      </c>
      <c r="I32" s="1">
        <f t="shared" si="0"/>
        <v>-8</v>
      </c>
      <c r="J32" s="5">
        <f t="shared" si="1"/>
        <v>4</v>
      </c>
      <c r="K32" s="7">
        <f t="shared" si="2"/>
        <v>0</v>
      </c>
    </row>
    <row r="33" spans="2:11" x14ac:dyDescent="0.3">
      <c r="B33" s="17" t="s">
        <v>31</v>
      </c>
      <c r="C33" s="8"/>
      <c r="D33" s="5"/>
      <c r="E33" s="5"/>
      <c r="F33" s="5"/>
      <c r="G33" s="4"/>
      <c r="H33" s="5"/>
      <c r="I33" s="1">
        <f t="shared" si="0"/>
        <v>0</v>
      </c>
      <c r="J33" s="5">
        <f t="shared" si="1"/>
        <v>0</v>
      </c>
      <c r="K33" s="7" t="e">
        <f t="shared" si="2"/>
        <v>#DIV/0!</v>
      </c>
    </row>
    <row r="34" spans="2:11" x14ac:dyDescent="0.3">
      <c r="B34" s="17" t="s">
        <v>32</v>
      </c>
      <c r="C34" s="8"/>
      <c r="D34" s="5"/>
      <c r="E34" s="5"/>
      <c r="F34" s="5"/>
      <c r="G34" s="4"/>
      <c r="H34" s="5"/>
      <c r="I34" s="1">
        <f t="shared" si="0"/>
        <v>0</v>
      </c>
      <c r="J34" s="5">
        <f t="shared" si="1"/>
        <v>0</v>
      </c>
      <c r="K34" s="7" t="e">
        <f t="shared" si="2"/>
        <v>#DIV/0!</v>
      </c>
    </row>
    <row r="35" spans="2:11" x14ac:dyDescent="0.3">
      <c r="B35" s="17" t="s">
        <v>33</v>
      </c>
      <c r="C35" s="8"/>
      <c r="D35" s="5"/>
      <c r="E35" s="5"/>
      <c r="F35" s="5"/>
      <c r="G35" s="4"/>
      <c r="H35" s="5"/>
      <c r="I35" s="1">
        <f t="shared" ref="I35:I66" si="3">G35-H35</f>
        <v>0</v>
      </c>
      <c r="J35" s="5">
        <f t="shared" ref="J35:J66" si="4">D35+E35+F35</f>
        <v>0</v>
      </c>
      <c r="K35" s="7" t="e">
        <f t="shared" ref="K35:K66" si="5">D35/J35</f>
        <v>#DIV/0!</v>
      </c>
    </row>
    <row r="36" spans="2:11" x14ac:dyDescent="0.3">
      <c r="B36" s="17" t="s">
        <v>34</v>
      </c>
      <c r="C36" s="8"/>
      <c r="D36" s="5"/>
      <c r="E36" s="5"/>
      <c r="F36" s="5"/>
      <c r="G36" s="4"/>
      <c r="H36" s="5"/>
      <c r="I36" s="1">
        <f t="shared" si="3"/>
        <v>0</v>
      </c>
      <c r="J36" s="5">
        <f t="shared" si="4"/>
        <v>0</v>
      </c>
      <c r="K36" s="7" t="e">
        <f t="shared" si="5"/>
        <v>#DIV/0!</v>
      </c>
    </row>
    <row r="37" spans="2:11" x14ac:dyDescent="0.3">
      <c r="B37" s="17" t="s">
        <v>35</v>
      </c>
      <c r="C37" s="8"/>
      <c r="D37" s="5"/>
      <c r="E37" s="5"/>
      <c r="F37" s="5"/>
      <c r="G37" s="4"/>
      <c r="H37" s="5"/>
      <c r="I37" s="1">
        <f t="shared" si="3"/>
        <v>0</v>
      </c>
      <c r="J37" s="5">
        <f t="shared" si="4"/>
        <v>0</v>
      </c>
      <c r="K37" s="7" t="e">
        <f t="shared" si="5"/>
        <v>#DIV/0!</v>
      </c>
    </row>
    <row r="38" spans="2:11" x14ac:dyDescent="0.3">
      <c r="B38" s="17" t="s">
        <v>36</v>
      </c>
      <c r="C38" s="8"/>
      <c r="D38" s="5"/>
      <c r="E38" s="5"/>
      <c r="F38" s="5"/>
      <c r="G38" s="4"/>
      <c r="H38" s="5"/>
      <c r="I38" s="1">
        <f t="shared" si="3"/>
        <v>0</v>
      </c>
      <c r="J38" s="5">
        <f t="shared" si="4"/>
        <v>0</v>
      </c>
      <c r="K38" s="7" t="e">
        <f t="shared" si="5"/>
        <v>#DIV/0!</v>
      </c>
    </row>
    <row r="39" spans="2:11" x14ac:dyDescent="0.3">
      <c r="B39" s="17" t="s">
        <v>37</v>
      </c>
      <c r="C39" s="8"/>
      <c r="D39" s="5"/>
      <c r="E39" s="5"/>
      <c r="F39" s="5"/>
      <c r="G39" s="4"/>
      <c r="H39" s="5"/>
      <c r="I39" s="1">
        <f t="shared" si="3"/>
        <v>0</v>
      </c>
      <c r="J39" s="5">
        <f t="shared" si="4"/>
        <v>0</v>
      </c>
      <c r="K39" s="7" t="e">
        <f t="shared" si="5"/>
        <v>#DIV/0!</v>
      </c>
    </row>
    <row r="40" spans="2:11" x14ac:dyDescent="0.3">
      <c r="B40" s="17" t="s">
        <v>38</v>
      </c>
      <c r="C40" s="8"/>
      <c r="D40" s="5"/>
      <c r="E40" s="5"/>
      <c r="F40" s="5"/>
      <c r="G40" s="4"/>
      <c r="H40" s="5"/>
      <c r="I40" s="1">
        <f t="shared" si="3"/>
        <v>0</v>
      </c>
      <c r="J40" s="5">
        <f t="shared" si="4"/>
        <v>0</v>
      </c>
      <c r="K40" s="7" t="e">
        <f t="shared" si="5"/>
        <v>#DIV/0!</v>
      </c>
    </row>
    <row r="41" spans="2:11" x14ac:dyDescent="0.3">
      <c r="B41" s="17" t="s">
        <v>39</v>
      </c>
      <c r="C41" s="8"/>
      <c r="D41" s="5"/>
      <c r="E41" s="5"/>
      <c r="F41" s="5"/>
      <c r="G41" s="4"/>
      <c r="H41" s="5"/>
      <c r="I41" s="1">
        <f t="shared" si="3"/>
        <v>0</v>
      </c>
      <c r="J41" s="5">
        <f t="shared" si="4"/>
        <v>0</v>
      </c>
      <c r="K41" s="7" t="e">
        <f t="shared" si="5"/>
        <v>#DIV/0!</v>
      </c>
    </row>
    <row r="42" spans="2:11" x14ac:dyDescent="0.3">
      <c r="B42" s="17" t="s">
        <v>40</v>
      </c>
      <c r="C42" s="8"/>
      <c r="D42" s="5"/>
      <c r="E42" s="5"/>
      <c r="F42" s="5"/>
      <c r="G42" s="4"/>
      <c r="H42" s="5"/>
      <c r="I42" s="1">
        <f t="shared" si="3"/>
        <v>0</v>
      </c>
      <c r="J42" s="5">
        <f t="shared" si="4"/>
        <v>0</v>
      </c>
      <c r="K42" s="7" t="e">
        <f t="shared" si="5"/>
        <v>#DIV/0!</v>
      </c>
    </row>
    <row r="43" spans="2:11" x14ac:dyDescent="0.3">
      <c r="B43" s="17" t="s">
        <v>41</v>
      </c>
      <c r="C43" s="8"/>
      <c r="D43" s="5"/>
      <c r="E43" s="5"/>
      <c r="F43" s="5"/>
      <c r="G43" s="4"/>
      <c r="H43" s="5"/>
      <c r="I43" s="1">
        <f t="shared" si="3"/>
        <v>0</v>
      </c>
      <c r="J43" s="5">
        <f t="shared" si="4"/>
        <v>0</v>
      </c>
      <c r="K43" s="7" t="e">
        <f t="shared" si="5"/>
        <v>#DIV/0!</v>
      </c>
    </row>
    <row r="44" spans="2:11" x14ac:dyDescent="0.3">
      <c r="B44" s="17" t="s">
        <v>42</v>
      </c>
      <c r="C44" s="8"/>
      <c r="D44" s="5"/>
      <c r="E44" s="5"/>
      <c r="F44" s="5"/>
      <c r="G44" s="4"/>
      <c r="H44" s="5"/>
      <c r="I44" s="1">
        <f t="shared" si="3"/>
        <v>0</v>
      </c>
      <c r="J44" s="5">
        <f t="shared" si="4"/>
        <v>0</v>
      </c>
      <c r="K44" s="7" t="e">
        <f t="shared" si="5"/>
        <v>#DIV/0!</v>
      </c>
    </row>
    <row r="45" spans="2:11" x14ac:dyDescent="0.3">
      <c r="B45" s="17" t="s">
        <v>43</v>
      </c>
      <c r="C45" s="8"/>
      <c r="D45" s="5"/>
      <c r="E45" s="5"/>
      <c r="F45" s="5"/>
      <c r="G45" s="4"/>
      <c r="H45" s="5"/>
      <c r="I45" s="1">
        <f t="shared" si="3"/>
        <v>0</v>
      </c>
      <c r="J45" s="5">
        <f t="shared" si="4"/>
        <v>0</v>
      </c>
      <c r="K45" s="7" t="e">
        <f t="shared" si="5"/>
        <v>#DIV/0!</v>
      </c>
    </row>
    <row r="46" spans="2:11" x14ac:dyDescent="0.3">
      <c r="B46" s="17" t="s">
        <v>44</v>
      </c>
      <c r="C46" s="8"/>
      <c r="D46" s="5"/>
      <c r="E46" s="5"/>
      <c r="F46" s="5"/>
      <c r="G46" s="4"/>
      <c r="H46" s="5"/>
      <c r="I46" s="1">
        <f t="shared" si="3"/>
        <v>0</v>
      </c>
      <c r="J46" s="5">
        <f t="shared" si="4"/>
        <v>0</v>
      </c>
      <c r="K46" s="7" t="e">
        <f t="shared" si="5"/>
        <v>#DIV/0!</v>
      </c>
    </row>
    <row r="47" spans="2:11" x14ac:dyDescent="0.3">
      <c r="B47" s="17" t="s">
        <v>45</v>
      </c>
      <c r="C47" s="8"/>
      <c r="D47" s="5"/>
      <c r="E47" s="5"/>
      <c r="F47" s="5"/>
      <c r="G47" s="4"/>
      <c r="H47" s="5"/>
      <c r="I47" s="1">
        <f t="shared" si="3"/>
        <v>0</v>
      </c>
      <c r="J47" s="5">
        <f t="shared" si="4"/>
        <v>0</v>
      </c>
      <c r="K47" s="7" t="e">
        <f t="shared" si="5"/>
        <v>#DIV/0!</v>
      </c>
    </row>
    <row r="48" spans="2:11" x14ac:dyDescent="0.3">
      <c r="B48" s="17" t="s">
        <v>46</v>
      </c>
      <c r="C48" s="8"/>
      <c r="D48" s="5"/>
      <c r="E48" s="5"/>
      <c r="F48" s="5"/>
      <c r="G48" s="4"/>
      <c r="H48" s="5"/>
      <c r="I48" s="1">
        <f t="shared" si="3"/>
        <v>0</v>
      </c>
      <c r="J48" s="5">
        <f t="shared" si="4"/>
        <v>0</v>
      </c>
      <c r="K48" s="7" t="e">
        <f t="shared" si="5"/>
        <v>#DIV/0!</v>
      </c>
    </row>
    <row r="49" spans="2:11" x14ac:dyDescent="0.3">
      <c r="B49" s="17" t="s">
        <v>47</v>
      </c>
      <c r="C49" s="8"/>
      <c r="D49" s="5"/>
      <c r="E49" s="5"/>
      <c r="F49" s="5"/>
      <c r="G49" s="4"/>
      <c r="H49" s="5"/>
      <c r="I49" s="1">
        <f t="shared" si="3"/>
        <v>0</v>
      </c>
      <c r="J49" s="5">
        <f t="shared" si="4"/>
        <v>0</v>
      </c>
      <c r="K49" s="7" t="e">
        <f t="shared" si="5"/>
        <v>#DIV/0!</v>
      </c>
    </row>
    <row r="50" spans="2:11" x14ac:dyDescent="0.3">
      <c r="B50" s="17" t="s">
        <v>48</v>
      </c>
      <c r="C50" s="8"/>
      <c r="D50" s="5"/>
      <c r="E50" s="5"/>
      <c r="F50" s="5"/>
      <c r="G50" s="4"/>
      <c r="H50" s="5"/>
      <c r="I50" s="1">
        <f t="shared" si="3"/>
        <v>0</v>
      </c>
      <c r="J50" s="5">
        <f t="shared" si="4"/>
        <v>0</v>
      </c>
      <c r="K50" s="7" t="e">
        <f t="shared" si="5"/>
        <v>#DIV/0!</v>
      </c>
    </row>
    <row r="51" spans="2:11" x14ac:dyDescent="0.3">
      <c r="B51" s="17" t="s">
        <v>49</v>
      </c>
      <c r="C51" s="8"/>
      <c r="D51" s="5"/>
      <c r="E51" s="5"/>
      <c r="F51" s="5"/>
      <c r="G51" s="4"/>
      <c r="H51" s="5"/>
      <c r="I51" s="1">
        <f t="shared" si="3"/>
        <v>0</v>
      </c>
      <c r="J51" s="5">
        <f t="shared" si="4"/>
        <v>0</v>
      </c>
      <c r="K51" s="7" t="e">
        <f t="shared" si="5"/>
        <v>#DIV/0!</v>
      </c>
    </row>
    <row r="52" spans="2:11" x14ac:dyDescent="0.3">
      <c r="B52" s="17" t="s">
        <v>50</v>
      </c>
      <c r="C52" s="8"/>
      <c r="D52" s="5"/>
      <c r="E52" s="5"/>
      <c r="F52" s="5"/>
      <c r="G52" s="4"/>
      <c r="H52" s="5"/>
      <c r="I52" s="1">
        <f t="shared" si="3"/>
        <v>0</v>
      </c>
      <c r="J52" s="5">
        <f t="shared" si="4"/>
        <v>0</v>
      </c>
      <c r="K52" s="7" t="e">
        <f t="shared" si="5"/>
        <v>#DIV/0!</v>
      </c>
    </row>
    <row r="53" spans="2:11" x14ac:dyDescent="0.3">
      <c r="B53" s="17" t="s">
        <v>54</v>
      </c>
      <c r="C53" s="8"/>
      <c r="D53" s="5"/>
      <c r="E53" s="5"/>
      <c r="F53" s="5"/>
      <c r="G53" s="4"/>
      <c r="H53" s="5"/>
      <c r="I53" s="1">
        <f t="shared" si="3"/>
        <v>0</v>
      </c>
      <c r="J53" s="5">
        <f t="shared" si="4"/>
        <v>0</v>
      </c>
      <c r="K53" s="7" t="e">
        <f t="shared" si="5"/>
        <v>#DIV/0!</v>
      </c>
    </row>
    <row r="54" spans="2:11" x14ac:dyDescent="0.3">
      <c r="B54" s="17" t="s">
        <v>55</v>
      </c>
      <c r="C54" s="8"/>
      <c r="D54" s="5"/>
      <c r="E54" s="5"/>
      <c r="F54" s="5"/>
      <c r="G54" s="4"/>
      <c r="H54" s="5"/>
      <c r="I54" s="1">
        <f t="shared" si="3"/>
        <v>0</v>
      </c>
      <c r="J54" s="5">
        <f t="shared" si="4"/>
        <v>0</v>
      </c>
      <c r="K54" s="7" t="e">
        <f t="shared" si="5"/>
        <v>#DIV/0!</v>
      </c>
    </row>
    <row r="55" spans="2:11" x14ac:dyDescent="0.3">
      <c r="B55" s="17" t="s">
        <v>56</v>
      </c>
      <c r="C55" s="8"/>
      <c r="D55" s="5"/>
      <c r="E55" s="5"/>
      <c r="F55" s="5"/>
      <c r="G55" s="4"/>
      <c r="H55" s="5"/>
      <c r="I55" s="1">
        <f t="shared" si="3"/>
        <v>0</v>
      </c>
      <c r="J55" s="5">
        <f t="shared" si="4"/>
        <v>0</v>
      </c>
      <c r="K55" s="7" t="e">
        <f t="shared" si="5"/>
        <v>#DIV/0!</v>
      </c>
    </row>
    <row r="56" spans="2:11" x14ac:dyDescent="0.3">
      <c r="B56" s="17" t="s">
        <v>57</v>
      </c>
      <c r="C56" s="8"/>
      <c r="D56" s="5"/>
      <c r="E56" s="5"/>
      <c r="F56" s="5"/>
      <c r="G56" s="4"/>
      <c r="H56" s="5"/>
      <c r="I56" s="1">
        <f t="shared" si="3"/>
        <v>0</v>
      </c>
      <c r="J56" s="5">
        <f t="shared" si="4"/>
        <v>0</v>
      </c>
      <c r="K56" s="7" t="e">
        <f t="shared" si="5"/>
        <v>#DIV/0!</v>
      </c>
    </row>
    <row r="57" spans="2:11" x14ac:dyDescent="0.3">
      <c r="B57" s="17" t="s">
        <v>58</v>
      </c>
      <c r="C57" s="8"/>
      <c r="D57" s="5"/>
      <c r="E57" s="5"/>
      <c r="F57" s="5"/>
      <c r="G57" s="4"/>
      <c r="H57" s="5"/>
      <c r="I57" s="1">
        <f t="shared" si="3"/>
        <v>0</v>
      </c>
      <c r="J57" s="5">
        <f t="shared" si="4"/>
        <v>0</v>
      </c>
      <c r="K57" s="7" t="e">
        <f t="shared" si="5"/>
        <v>#DIV/0!</v>
      </c>
    </row>
    <row r="58" spans="2:11" x14ac:dyDescent="0.3">
      <c r="B58" s="17" t="s">
        <v>59</v>
      </c>
      <c r="C58" s="8"/>
      <c r="D58" s="5"/>
      <c r="E58" s="5"/>
      <c r="F58" s="5"/>
      <c r="G58" s="4"/>
      <c r="H58" s="5"/>
      <c r="I58" s="1">
        <f t="shared" si="3"/>
        <v>0</v>
      </c>
      <c r="J58" s="5">
        <f t="shared" si="4"/>
        <v>0</v>
      </c>
      <c r="K58" s="7" t="e">
        <f t="shared" si="5"/>
        <v>#DIV/0!</v>
      </c>
    </row>
    <row r="59" spans="2:11" x14ac:dyDescent="0.3">
      <c r="B59" s="17" t="s">
        <v>60</v>
      </c>
      <c r="C59" s="8"/>
      <c r="D59" s="5"/>
      <c r="E59" s="5"/>
      <c r="F59" s="5"/>
      <c r="G59" s="4"/>
      <c r="H59" s="5"/>
      <c r="I59" s="1">
        <f t="shared" si="3"/>
        <v>0</v>
      </c>
      <c r="J59" s="5">
        <f t="shared" si="4"/>
        <v>0</v>
      </c>
      <c r="K59" s="7" t="e">
        <f t="shared" si="5"/>
        <v>#DIV/0!</v>
      </c>
    </row>
    <row r="60" spans="2:11" x14ac:dyDescent="0.3">
      <c r="B60" s="17" t="s">
        <v>61</v>
      </c>
      <c r="C60" s="8"/>
      <c r="D60" s="5"/>
      <c r="E60" s="5"/>
      <c r="F60" s="5"/>
      <c r="G60" s="4"/>
      <c r="H60" s="5"/>
      <c r="I60" s="1">
        <f t="shared" si="3"/>
        <v>0</v>
      </c>
      <c r="J60" s="5">
        <f t="shared" si="4"/>
        <v>0</v>
      </c>
      <c r="K60" s="7" t="e">
        <f t="shared" si="5"/>
        <v>#DIV/0!</v>
      </c>
    </row>
    <row r="61" spans="2:11" x14ac:dyDescent="0.3">
      <c r="B61" s="17" t="s">
        <v>62</v>
      </c>
      <c r="C61" s="8"/>
      <c r="D61" s="5"/>
      <c r="E61" s="5"/>
      <c r="F61" s="5"/>
      <c r="G61" s="4"/>
      <c r="H61" s="5"/>
      <c r="I61" s="1">
        <f t="shared" si="3"/>
        <v>0</v>
      </c>
      <c r="J61" s="5">
        <f t="shared" si="4"/>
        <v>0</v>
      </c>
      <c r="K61" s="7" t="e">
        <f t="shared" si="5"/>
        <v>#DIV/0!</v>
      </c>
    </row>
    <row r="62" spans="2:11" x14ac:dyDescent="0.3">
      <c r="B62" s="17" t="s">
        <v>63</v>
      </c>
      <c r="C62" s="8"/>
      <c r="D62" s="5"/>
      <c r="E62" s="5"/>
      <c r="F62" s="5"/>
      <c r="G62" s="4"/>
      <c r="H62" s="5"/>
      <c r="I62" s="1">
        <f t="shared" si="3"/>
        <v>0</v>
      </c>
      <c r="J62" s="5">
        <f t="shared" si="4"/>
        <v>0</v>
      </c>
      <c r="K62" s="7" t="e">
        <f t="shared" si="5"/>
        <v>#DIV/0!</v>
      </c>
    </row>
    <row r="63" spans="2:11" x14ac:dyDescent="0.3">
      <c r="B63" s="17" t="s">
        <v>64</v>
      </c>
      <c r="C63" s="8"/>
      <c r="D63" s="5"/>
      <c r="E63" s="5"/>
      <c r="F63" s="5"/>
      <c r="G63" s="4"/>
      <c r="H63" s="5"/>
      <c r="I63" s="1">
        <f t="shared" si="3"/>
        <v>0</v>
      </c>
      <c r="J63" s="5">
        <f t="shared" si="4"/>
        <v>0</v>
      </c>
      <c r="K63" s="7" t="e">
        <f t="shared" si="5"/>
        <v>#DIV/0!</v>
      </c>
    </row>
    <row r="64" spans="2:11" x14ac:dyDescent="0.3">
      <c r="B64" s="17" t="s">
        <v>65</v>
      </c>
      <c r="C64" s="8"/>
      <c r="D64" s="5"/>
      <c r="E64" s="5"/>
      <c r="F64" s="5"/>
      <c r="G64" s="4"/>
      <c r="H64" s="5"/>
      <c r="I64" s="1">
        <f t="shared" si="3"/>
        <v>0</v>
      </c>
      <c r="J64" s="5">
        <f t="shared" si="4"/>
        <v>0</v>
      </c>
      <c r="K64" s="7" t="e">
        <f t="shared" si="5"/>
        <v>#DIV/0!</v>
      </c>
    </row>
    <row r="65" spans="2:11" x14ac:dyDescent="0.3">
      <c r="B65" s="17" t="s">
        <v>66</v>
      </c>
      <c r="C65" s="8"/>
      <c r="D65" s="5"/>
      <c r="E65" s="5"/>
      <c r="F65" s="5"/>
      <c r="G65" s="4"/>
      <c r="H65" s="5"/>
      <c r="I65" s="1">
        <f t="shared" si="3"/>
        <v>0</v>
      </c>
      <c r="J65" s="5">
        <f t="shared" si="4"/>
        <v>0</v>
      </c>
      <c r="K65" s="7" t="e">
        <f t="shared" si="5"/>
        <v>#DIV/0!</v>
      </c>
    </row>
    <row r="66" spans="2:11" x14ac:dyDescent="0.3">
      <c r="B66" s="17" t="s">
        <v>67</v>
      </c>
      <c r="C66" s="8"/>
      <c r="D66" s="5"/>
      <c r="E66" s="5"/>
      <c r="F66" s="5"/>
      <c r="G66" s="4"/>
      <c r="H66" s="5"/>
      <c r="I66" s="1">
        <f t="shared" si="3"/>
        <v>0</v>
      </c>
      <c r="J66" s="5">
        <f t="shared" si="4"/>
        <v>0</v>
      </c>
      <c r="K66" s="7" t="e">
        <f t="shared" si="5"/>
        <v>#DIV/0!</v>
      </c>
    </row>
    <row r="67" spans="2:11" x14ac:dyDescent="0.3">
      <c r="B67" s="17" t="s">
        <v>68</v>
      </c>
      <c r="C67" s="8"/>
      <c r="D67" s="5"/>
      <c r="E67" s="5"/>
      <c r="F67" s="5"/>
      <c r="G67" s="4"/>
      <c r="H67" s="5"/>
      <c r="I67" s="1">
        <f t="shared" ref="I67:I98" si="6">G67-H67</f>
        <v>0</v>
      </c>
      <c r="J67" s="5">
        <f t="shared" ref="J67:J102" si="7">D67+E67+F67</f>
        <v>0</v>
      </c>
      <c r="K67" s="7" t="e">
        <f t="shared" ref="K67:K98" si="8">D67/J67</f>
        <v>#DIV/0!</v>
      </c>
    </row>
    <row r="68" spans="2:11" x14ac:dyDescent="0.3">
      <c r="B68" s="17" t="s">
        <v>69</v>
      </c>
      <c r="C68" s="8"/>
      <c r="D68" s="5"/>
      <c r="E68" s="5"/>
      <c r="F68" s="5"/>
      <c r="G68" s="4"/>
      <c r="H68" s="5"/>
      <c r="I68" s="1">
        <f t="shared" si="6"/>
        <v>0</v>
      </c>
      <c r="J68" s="5">
        <f t="shared" si="7"/>
        <v>0</v>
      </c>
      <c r="K68" s="7" t="e">
        <f t="shared" si="8"/>
        <v>#DIV/0!</v>
      </c>
    </row>
    <row r="69" spans="2:11" x14ac:dyDescent="0.3">
      <c r="B69" s="17" t="s">
        <v>70</v>
      </c>
      <c r="C69" s="8"/>
      <c r="D69" s="5"/>
      <c r="E69" s="5"/>
      <c r="F69" s="5"/>
      <c r="G69" s="4"/>
      <c r="H69" s="5"/>
      <c r="I69" s="1">
        <f t="shared" si="6"/>
        <v>0</v>
      </c>
      <c r="J69" s="5">
        <f t="shared" si="7"/>
        <v>0</v>
      </c>
      <c r="K69" s="7" t="e">
        <f t="shared" si="8"/>
        <v>#DIV/0!</v>
      </c>
    </row>
    <row r="70" spans="2:11" x14ac:dyDescent="0.3">
      <c r="B70" s="17" t="s">
        <v>71</v>
      </c>
      <c r="C70" s="8"/>
      <c r="D70" s="5"/>
      <c r="E70" s="5"/>
      <c r="F70" s="5"/>
      <c r="G70" s="4"/>
      <c r="H70" s="5"/>
      <c r="I70" s="1">
        <f t="shared" si="6"/>
        <v>0</v>
      </c>
      <c r="J70" s="5">
        <f t="shared" si="7"/>
        <v>0</v>
      </c>
      <c r="K70" s="7" t="e">
        <f t="shared" si="8"/>
        <v>#DIV/0!</v>
      </c>
    </row>
    <row r="71" spans="2:11" x14ac:dyDescent="0.3">
      <c r="B71" s="17" t="s">
        <v>72</v>
      </c>
      <c r="C71" s="8"/>
      <c r="D71" s="5"/>
      <c r="E71" s="5"/>
      <c r="F71" s="5"/>
      <c r="G71" s="4"/>
      <c r="H71" s="5"/>
      <c r="I71" s="1">
        <f t="shared" si="6"/>
        <v>0</v>
      </c>
      <c r="J71" s="5">
        <f t="shared" si="7"/>
        <v>0</v>
      </c>
      <c r="K71" s="7" t="e">
        <f t="shared" si="8"/>
        <v>#DIV/0!</v>
      </c>
    </row>
    <row r="72" spans="2:11" x14ac:dyDescent="0.3">
      <c r="B72" s="17" t="s">
        <v>73</v>
      </c>
      <c r="C72" s="8"/>
      <c r="D72" s="5"/>
      <c r="E72" s="5"/>
      <c r="F72" s="5"/>
      <c r="G72" s="4"/>
      <c r="H72" s="5"/>
      <c r="I72" s="1">
        <f t="shared" si="6"/>
        <v>0</v>
      </c>
      <c r="J72" s="5">
        <f t="shared" si="7"/>
        <v>0</v>
      </c>
      <c r="K72" s="7" t="e">
        <f t="shared" si="8"/>
        <v>#DIV/0!</v>
      </c>
    </row>
    <row r="73" spans="2:11" x14ac:dyDescent="0.3">
      <c r="B73" s="17" t="s">
        <v>74</v>
      </c>
      <c r="C73" s="8"/>
      <c r="D73" s="5"/>
      <c r="E73" s="5"/>
      <c r="F73" s="5"/>
      <c r="G73" s="4"/>
      <c r="H73" s="5"/>
      <c r="I73" s="1">
        <f t="shared" si="6"/>
        <v>0</v>
      </c>
      <c r="J73" s="5">
        <f t="shared" si="7"/>
        <v>0</v>
      </c>
      <c r="K73" s="7" t="e">
        <f t="shared" si="8"/>
        <v>#DIV/0!</v>
      </c>
    </row>
    <row r="74" spans="2:11" x14ac:dyDescent="0.3">
      <c r="B74" s="17" t="s">
        <v>75</v>
      </c>
      <c r="C74" s="8"/>
      <c r="D74" s="5"/>
      <c r="E74" s="5"/>
      <c r="F74" s="5"/>
      <c r="G74" s="4"/>
      <c r="H74" s="5"/>
      <c r="I74" s="1">
        <f t="shared" si="6"/>
        <v>0</v>
      </c>
      <c r="J74" s="5">
        <f t="shared" si="7"/>
        <v>0</v>
      </c>
      <c r="K74" s="7" t="e">
        <f t="shared" si="8"/>
        <v>#DIV/0!</v>
      </c>
    </row>
    <row r="75" spans="2:11" x14ac:dyDescent="0.3">
      <c r="B75" s="17" t="s">
        <v>76</v>
      </c>
      <c r="C75" s="8"/>
      <c r="D75" s="5"/>
      <c r="E75" s="5"/>
      <c r="F75" s="5"/>
      <c r="G75" s="4"/>
      <c r="H75" s="5"/>
      <c r="I75" s="1">
        <f t="shared" si="6"/>
        <v>0</v>
      </c>
      <c r="J75" s="5">
        <f t="shared" si="7"/>
        <v>0</v>
      </c>
      <c r="K75" s="7" t="e">
        <f t="shared" si="8"/>
        <v>#DIV/0!</v>
      </c>
    </row>
    <row r="76" spans="2:11" x14ac:dyDescent="0.3">
      <c r="B76" s="17" t="s">
        <v>77</v>
      </c>
      <c r="C76" s="8"/>
      <c r="D76" s="5"/>
      <c r="E76" s="5"/>
      <c r="F76" s="5"/>
      <c r="G76" s="4"/>
      <c r="H76" s="5"/>
      <c r="I76" s="1">
        <f t="shared" si="6"/>
        <v>0</v>
      </c>
      <c r="J76" s="5">
        <f t="shared" si="7"/>
        <v>0</v>
      </c>
      <c r="K76" s="7" t="e">
        <f t="shared" si="8"/>
        <v>#DIV/0!</v>
      </c>
    </row>
    <row r="77" spans="2:11" x14ac:dyDescent="0.3">
      <c r="B77" s="17" t="s">
        <v>78</v>
      </c>
      <c r="C77" s="8"/>
      <c r="D77" s="5"/>
      <c r="E77" s="5"/>
      <c r="F77" s="5"/>
      <c r="G77" s="4"/>
      <c r="H77" s="5"/>
      <c r="I77" s="1">
        <f t="shared" si="6"/>
        <v>0</v>
      </c>
      <c r="J77" s="5">
        <f t="shared" si="7"/>
        <v>0</v>
      </c>
      <c r="K77" s="7" t="e">
        <f t="shared" si="8"/>
        <v>#DIV/0!</v>
      </c>
    </row>
    <row r="78" spans="2:11" x14ac:dyDescent="0.3">
      <c r="B78" s="17" t="s">
        <v>79</v>
      </c>
      <c r="C78" s="8"/>
      <c r="D78" s="5"/>
      <c r="E78" s="5"/>
      <c r="F78" s="5"/>
      <c r="G78" s="4"/>
      <c r="H78" s="5"/>
      <c r="I78" s="1">
        <f t="shared" si="6"/>
        <v>0</v>
      </c>
      <c r="J78" s="5">
        <f t="shared" si="7"/>
        <v>0</v>
      </c>
      <c r="K78" s="7" t="e">
        <f t="shared" si="8"/>
        <v>#DIV/0!</v>
      </c>
    </row>
    <row r="79" spans="2:11" x14ac:dyDescent="0.3">
      <c r="B79" s="17" t="s">
        <v>80</v>
      </c>
      <c r="C79" s="8"/>
      <c r="D79" s="5"/>
      <c r="E79" s="5"/>
      <c r="F79" s="5"/>
      <c r="G79" s="4"/>
      <c r="H79" s="5"/>
      <c r="I79" s="1">
        <f t="shared" si="6"/>
        <v>0</v>
      </c>
      <c r="J79" s="5">
        <f t="shared" si="7"/>
        <v>0</v>
      </c>
      <c r="K79" s="7" t="e">
        <f t="shared" si="8"/>
        <v>#DIV/0!</v>
      </c>
    </row>
    <row r="80" spans="2:11" x14ac:dyDescent="0.3">
      <c r="B80" s="17" t="s">
        <v>81</v>
      </c>
      <c r="C80" s="8"/>
      <c r="D80" s="5"/>
      <c r="E80" s="5"/>
      <c r="F80" s="5"/>
      <c r="G80" s="4"/>
      <c r="H80" s="5"/>
      <c r="I80" s="1">
        <f t="shared" si="6"/>
        <v>0</v>
      </c>
      <c r="J80" s="5">
        <f t="shared" si="7"/>
        <v>0</v>
      </c>
      <c r="K80" s="7" t="e">
        <f t="shared" si="8"/>
        <v>#DIV/0!</v>
      </c>
    </row>
    <row r="81" spans="2:11" x14ac:dyDescent="0.3">
      <c r="B81" s="17" t="s">
        <v>82</v>
      </c>
      <c r="C81" s="8"/>
      <c r="D81" s="5"/>
      <c r="E81" s="5"/>
      <c r="F81" s="5"/>
      <c r="G81" s="4"/>
      <c r="H81" s="5"/>
      <c r="I81" s="1">
        <f t="shared" si="6"/>
        <v>0</v>
      </c>
      <c r="J81" s="5">
        <f t="shared" si="7"/>
        <v>0</v>
      </c>
      <c r="K81" s="7" t="e">
        <f t="shared" si="8"/>
        <v>#DIV/0!</v>
      </c>
    </row>
    <row r="82" spans="2:11" x14ac:dyDescent="0.3">
      <c r="B82" s="17" t="s">
        <v>83</v>
      </c>
      <c r="C82" s="8"/>
      <c r="D82" s="5"/>
      <c r="E82" s="5"/>
      <c r="F82" s="5"/>
      <c r="G82" s="4"/>
      <c r="H82" s="5"/>
      <c r="I82" s="1">
        <f t="shared" si="6"/>
        <v>0</v>
      </c>
      <c r="J82" s="5">
        <f t="shared" si="7"/>
        <v>0</v>
      </c>
      <c r="K82" s="7" t="e">
        <f t="shared" si="8"/>
        <v>#DIV/0!</v>
      </c>
    </row>
    <row r="83" spans="2:11" x14ac:dyDescent="0.3">
      <c r="B83" s="17" t="s">
        <v>84</v>
      </c>
      <c r="C83" s="8"/>
      <c r="D83" s="5"/>
      <c r="E83" s="5"/>
      <c r="F83" s="5"/>
      <c r="G83" s="4"/>
      <c r="H83" s="5"/>
      <c r="I83" s="1">
        <f t="shared" si="6"/>
        <v>0</v>
      </c>
      <c r="J83" s="5">
        <f t="shared" si="7"/>
        <v>0</v>
      </c>
      <c r="K83" s="7" t="e">
        <f t="shared" si="8"/>
        <v>#DIV/0!</v>
      </c>
    </row>
    <row r="84" spans="2:11" x14ac:dyDescent="0.3">
      <c r="B84" s="17" t="s">
        <v>85</v>
      </c>
      <c r="C84" s="8"/>
      <c r="D84" s="5"/>
      <c r="E84" s="5"/>
      <c r="F84" s="5"/>
      <c r="G84" s="4"/>
      <c r="H84" s="5"/>
      <c r="I84" s="1">
        <f t="shared" si="6"/>
        <v>0</v>
      </c>
      <c r="J84" s="5">
        <f t="shared" si="7"/>
        <v>0</v>
      </c>
      <c r="K84" s="7" t="e">
        <f t="shared" si="8"/>
        <v>#DIV/0!</v>
      </c>
    </row>
    <row r="85" spans="2:11" x14ac:dyDescent="0.3">
      <c r="B85" s="17" t="s">
        <v>86</v>
      </c>
      <c r="C85" s="8"/>
      <c r="D85" s="5"/>
      <c r="E85" s="5"/>
      <c r="F85" s="5"/>
      <c r="G85" s="4"/>
      <c r="H85" s="5"/>
      <c r="I85" s="1">
        <f t="shared" si="6"/>
        <v>0</v>
      </c>
      <c r="J85" s="5">
        <f t="shared" si="7"/>
        <v>0</v>
      </c>
      <c r="K85" s="7" t="e">
        <f t="shared" si="8"/>
        <v>#DIV/0!</v>
      </c>
    </row>
    <row r="86" spans="2:11" x14ac:dyDescent="0.3">
      <c r="B86" s="17" t="s">
        <v>87</v>
      </c>
      <c r="C86" s="8"/>
      <c r="D86" s="5"/>
      <c r="E86" s="5"/>
      <c r="F86" s="5"/>
      <c r="G86" s="4"/>
      <c r="H86" s="5"/>
      <c r="I86" s="1">
        <f t="shared" si="6"/>
        <v>0</v>
      </c>
      <c r="J86" s="5">
        <f t="shared" si="7"/>
        <v>0</v>
      </c>
      <c r="K86" s="7" t="e">
        <f t="shared" si="8"/>
        <v>#DIV/0!</v>
      </c>
    </row>
    <row r="87" spans="2:11" x14ac:dyDescent="0.3">
      <c r="B87" s="17" t="s">
        <v>88</v>
      </c>
      <c r="C87" s="8"/>
      <c r="D87" s="5"/>
      <c r="E87" s="5"/>
      <c r="F87" s="5"/>
      <c r="G87" s="4"/>
      <c r="H87" s="5"/>
      <c r="I87" s="1">
        <f t="shared" si="6"/>
        <v>0</v>
      </c>
      <c r="J87" s="5">
        <f t="shared" si="7"/>
        <v>0</v>
      </c>
      <c r="K87" s="7" t="e">
        <f t="shared" si="8"/>
        <v>#DIV/0!</v>
      </c>
    </row>
    <row r="88" spans="2:11" x14ac:dyDescent="0.3">
      <c r="B88" s="17" t="s">
        <v>89</v>
      </c>
      <c r="C88" s="8"/>
      <c r="D88" s="5"/>
      <c r="E88" s="5"/>
      <c r="F88" s="5"/>
      <c r="G88" s="4"/>
      <c r="H88" s="5"/>
      <c r="I88" s="1">
        <f t="shared" si="6"/>
        <v>0</v>
      </c>
      <c r="J88" s="5">
        <f t="shared" si="7"/>
        <v>0</v>
      </c>
      <c r="K88" s="7" t="e">
        <f t="shared" si="8"/>
        <v>#DIV/0!</v>
      </c>
    </row>
    <row r="89" spans="2:11" x14ac:dyDescent="0.3">
      <c r="B89" s="17" t="s">
        <v>90</v>
      </c>
      <c r="C89" s="8"/>
      <c r="D89" s="5"/>
      <c r="E89" s="5"/>
      <c r="F89" s="5"/>
      <c r="G89" s="4"/>
      <c r="H89" s="5"/>
      <c r="I89" s="1">
        <f t="shared" si="6"/>
        <v>0</v>
      </c>
      <c r="J89" s="5">
        <f t="shared" si="7"/>
        <v>0</v>
      </c>
      <c r="K89" s="7" t="e">
        <f t="shared" si="8"/>
        <v>#DIV/0!</v>
      </c>
    </row>
    <row r="90" spans="2:11" x14ac:dyDescent="0.3">
      <c r="B90" s="17" t="s">
        <v>91</v>
      </c>
      <c r="C90" s="8"/>
      <c r="D90" s="5"/>
      <c r="E90" s="5"/>
      <c r="F90" s="5"/>
      <c r="G90" s="4"/>
      <c r="H90" s="5"/>
      <c r="I90" s="1">
        <f t="shared" si="6"/>
        <v>0</v>
      </c>
      <c r="J90" s="5">
        <f t="shared" si="7"/>
        <v>0</v>
      </c>
      <c r="K90" s="7" t="e">
        <f t="shared" si="8"/>
        <v>#DIV/0!</v>
      </c>
    </row>
    <row r="91" spans="2:11" x14ac:dyDescent="0.3">
      <c r="B91" s="17" t="s">
        <v>92</v>
      </c>
      <c r="C91" s="8"/>
      <c r="D91" s="5"/>
      <c r="E91" s="5"/>
      <c r="F91" s="5"/>
      <c r="G91" s="4"/>
      <c r="H91" s="5"/>
      <c r="I91" s="1">
        <f t="shared" si="6"/>
        <v>0</v>
      </c>
      <c r="J91" s="5">
        <f t="shared" si="7"/>
        <v>0</v>
      </c>
      <c r="K91" s="7" t="e">
        <f t="shared" si="8"/>
        <v>#DIV/0!</v>
      </c>
    </row>
    <row r="92" spans="2:11" x14ac:dyDescent="0.3">
      <c r="B92" s="17" t="s">
        <v>93</v>
      </c>
      <c r="C92" s="8"/>
      <c r="D92" s="5"/>
      <c r="E92" s="5"/>
      <c r="F92" s="5"/>
      <c r="G92" s="4"/>
      <c r="H92" s="5"/>
      <c r="I92" s="1">
        <f t="shared" si="6"/>
        <v>0</v>
      </c>
      <c r="J92" s="5">
        <f t="shared" si="7"/>
        <v>0</v>
      </c>
      <c r="K92" s="7" t="e">
        <f t="shared" si="8"/>
        <v>#DIV/0!</v>
      </c>
    </row>
    <row r="93" spans="2:11" x14ac:dyDescent="0.3">
      <c r="B93" s="17" t="s">
        <v>94</v>
      </c>
      <c r="C93" s="8"/>
      <c r="D93" s="5"/>
      <c r="E93" s="5"/>
      <c r="F93" s="5"/>
      <c r="G93" s="4"/>
      <c r="H93" s="5"/>
      <c r="I93" s="1">
        <f t="shared" si="6"/>
        <v>0</v>
      </c>
      <c r="J93" s="5">
        <f t="shared" si="7"/>
        <v>0</v>
      </c>
      <c r="K93" s="7" t="e">
        <f t="shared" si="8"/>
        <v>#DIV/0!</v>
      </c>
    </row>
    <row r="94" spans="2:11" x14ac:dyDescent="0.3">
      <c r="B94" s="17" t="s">
        <v>95</v>
      </c>
      <c r="C94" s="8"/>
      <c r="D94" s="5"/>
      <c r="E94" s="5"/>
      <c r="F94" s="5"/>
      <c r="G94" s="4"/>
      <c r="H94" s="5"/>
      <c r="I94" s="1">
        <f t="shared" si="6"/>
        <v>0</v>
      </c>
      <c r="J94" s="5">
        <f t="shared" si="7"/>
        <v>0</v>
      </c>
      <c r="K94" s="7" t="e">
        <f t="shared" si="8"/>
        <v>#DIV/0!</v>
      </c>
    </row>
    <row r="95" spans="2:11" x14ac:dyDescent="0.3">
      <c r="B95" s="17" t="s">
        <v>96</v>
      </c>
      <c r="C95" s="8"/>
      <c r="D95" s="5"/>
      <c r="E95" s="5"/>
      <c r="F95" s="5"/>
      <c r="G95" s="4"/>
      <c r="H95" s="5"/>
      <c r="I95" s="1">
        <f t="shared" si="6"/>
        <v>0</v>
      </c>
      <c r="J95" s="5">
        <f t="shared" si="7"/>
        <v>0</v>
      </c>
      <c r="K95" s="7" t="e">
        <f t="shared" si="8"/>
        <v>#DIV/0!</v>
      </c>
    </row>
    <row r="96" spans="2:11" x14ac:dyDescent="0.3">
      <c r="B96" s="17" t="s">
        <v>97</v>
      </c>
      <c r="C96" s="8"/>
      <c r="D96" s="5"/>
      <c r="E96" s="5"/>
      <c r="F96" s="5"/>
      <c r="G96" s="4"/>
      <c r="H96" s="5"/>
      <c r="I96" s="1">
        <f t="shared" si="6"/>
        <v>0</v>
      </c>
      <c r="J96" s="5">
        <f t="shared" si="7"/>
        <v>0</v>
      </c>
      <c r="K96" s="7" t="e">
        <f t="shared" si="8"/>
        <v>#DIV/0!</v>
      </c>
    </row>
    <row r="97" spans="2:11" x14ac:dyDescent="0.3">
      <c r="B97" s="17" t="s">
        <v>98</v>
      </c>
      <c r="C97" s="8"/>
      <c r="D97" s="5"/>
      <c r="E97" s="5"/>
      <c r="F97" s="5"/>
      <c r="G97" s="4"/>
      <c r="H97" s="5"/>
      <c r="I97" s="1">
        <f t="shared" si="6"/>
        <v>0</v>
      </c>
      <c r="J97" s="5">
        <f t="shared" si="7"/>
        <v>0</v>
      </c>
      <c r="K97" s="7" t="e">
        <f t="shared" si="8"/>
        <v>#DIV/0!</v>
      </c>
    </row>
    <row r="98" spans="2:11" x14ac:dyDescent="0.3">
      <c r="B98" s="17" t="s">
        <v>99</v>
      </c>
      <c r="C98" s="8"/>
      <c r="D98" s="5"/>
      <c r="E98" s="5"/>
      <c r="F98" s="5"/>
      <c r="G98" s="4"/>
      <c r="H98" s="5"/>
      <c r="I98" s="1">
        <f t="shared" si="6"/>
        <v>0</v>
      </c>
      <c r="J98" s="5">
        <f t="shared" si="7"/>
        <v>0</v>
      </c>
      <c r="K98" s="7" t="e">
        <f t="shared" si="8"/>
        <v>#DIV/0!</v>
      </c>
    </row>
    <row r="99" spans="2:11" x14ac:dyDescent="0.3">
      <c r="B99" s="17" t="s">
        <v>100</v>
      </c>
      <c r="C99" s="8"/>
      <c r="D99" s="5"/>
      <c r="E99" s="5"/>
      <c r="F99" s="5"/>
      <c r="G99" s="4"/>
      <c r="H99" s="5"/>
      <c r="I99" s="1">
        <f t="shared" ref="I99:I102" si="9">G99-H99</f>
        <v>0</v>
      </c>
      <c r="J99" s="5">
        <f t="shared" si="7"/>
        <v>0</v>
      </c>
      <c r="K99" s="7" t="e">
        <f t="shared" ref="K99:K102" si="10">D99/J99</f>
        <v>#DIV/0!</v>
      </c>
    </row>
    <row r="100" spans="2:11" x14ac:dyDescent="0.3">
      <c r="B100" s="17" t="s">
        <v>103</v>
      </c>
      <c r="C100" s="8"/>
      <c r="D100" s="5"/>
      <c r="E100" s="5"/>
      <c r="F100" s="5"/>
      <c r="G100" s="4"/>
      <c r="H100" s="5"/>
      <c r="I100" s="1">
        <f t="shared" si="9"/>
        <v>0</v>
      </c>
      <c r="J100" s="5">
        <f t="shared" si="7"/>
        <v>0</v>
      </c>
      <c r="K100" s="7" t="e">
        <f t="shared" si="10"/>
        <v>#DIV/0!</v>
      </c>
    </row>
    <row r="101" spans="2:11" x14ac:dyDescent="0.3">
      <c r="B101" s="17" t="s">
        <v>104</v>
      </c>
      <c r="C101" s="8"/>
      <c r="D101" s="5"/>
      <c r="E101" s="5"/>
      <c r="F101" s="5"/>
      <c r="G101" s="4"/>
      <c r="H101" s="5"/>
      <c r="I101" s="1">
        <f t="shared" si="9"/>
        <v>0</v>
      </c>
      <c r="J101" s="5">
        <f t="shared" si="7"/>
        <v>0</v>
      </c>
      <c r="K101" s="7" t="e">
        <f t="shared" si="10"/>
        <v>#DIV/0!</v>
      </c>
    </row>
    <row r="102" spans="2:11" x14ac:dyDescent="0.3">
      <c r="B102" s="17" t="s">
        <v>105</v>
      </c>
      <c r="C102" s="8"/>
      <c r="D102" s="5"/>
      <c r="E102" s="5"/>
      <c r="F102" s="5"/>
      <c r="G102" s="4"/>
      <c r="H102" s="5"/>
      <c r="I102" s="1">
        <f t="shared" si="9"/>
        <v>0</v>
      </c>
      <c r="J102" s="5">
        <f t="shared" si="7"/>
        <v>0</v>
      </c>
      <c r="K102" s="7" t="e">
        <f t="shared" si="10"/>
        <v>#DIV/0!</v>
      </c>
    </row>
  </sheetData>
  <mergeCells count="4">
    <mergeCell ref="M2:R2"/>
    <mergeCell ref="M3:O4"/>
    <mergeCell ref="P3:R3"/>
    <mergeCell ref="M9:R9"/>
  </mergeCell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26</vt:i4>
      </vt:variant>
    </vt:vector>
  </HeadingPairs>
  <TitlesOfParts>
    <vt:vector size="26" baseType="lpstr">
      <vt:lpstr>CB SAMMENLAGT Klubblag</vt:lpstr>
      <vt:lpstr>CAE SAMMENLAGT Klubblag</vt:lpstr>
      <vt:lpstr>CB SAMMENLAGT Landslag</vt:lpstr>
      <vt:lpstr>CAE SAMMENLAGT Landslag</vt:lpstr>
      <vt:lpstr>CB ENG</vt:lpstr>
      <vt:lpstr>CAE ENG</vt:lpstr>
      <vt:lpstr>CB FRA</vt:lpstr>
      <vt:lpstr>CAE FRA</vt:lpstr>
      <vt:lpstr>CB ITA</vt:lpstr>
      <vt:lpstr>CAE ITA</vt:lpstr>
      <vt:lpstr>CB NET</vt:lpstr>
      <vt:lpstr>CAE NET</vt:lpstr>
      <vt:lpstr>CB SPA</vt:lpstr>
      <vt:lpstr>CAE SPA</vt:lpstr>
      <vt:lpstr>CB POR</vt:lpstr>
      <vt:lpstr>CAE POR</vt:lpstr>
      <vt:lpstr>CB BRA</vt:lpstr>
      <vt:lpstr>CAE BRA</vt:lpstr>
      <vt:lpstr>CB Landslag</vt:lpstr>
      <vt:lpstr>CAE Landslag</vt:lpstr>
      <vt:lpstr>CB Landslag Europa</vt:lpstr>
      <vt:lpstr>CAE Landslag Europa</vt:lpstr>
      <vt:lpstr>CB Klubblag</vt:lpstr>
      <vt:lpstr>CAE Klubblag</vt:lpstr>
      <vt:lpstr>CB Other European Teams</vt:lpstr>
      <vt:lpstr>CAE Other European Teams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</dc:creator>
  <cp:lastModifiedBy>Christopher Brinchmann</cp:lastModifiedBy>
  <cp:lastPrinted>2014-02-03T06:12:36Z</cp:lastPrinted>
  <dcterms:created xsi:type="dcterms:W3CDTF">2014-02-02T05:40:36Z</dcterms:created>
  <dcterms:modified xsi:type="dcterms:W3CDTF">2026-02-22T22:46:19Z</dcterms:modified>
</cp:coreProperties>
</file>